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195" windowHeight="8445" firstSheet="2" activeTab="7"/>
  </bookViews>
  <sheets>
    <sheet name="Sheet1" sheetId="1" r:id="rId1"/>
    <sheet name="Freq DATA" sheetId="7" r:id="rId2"/>
    <sheet name="Freq Index DELAY" sheetId="8" r:id="rId3"/>
    <sheet name="Freq Index COST" sheetId="9" r:id="rId4"/>
    <sheet name="IMP DATA" sheetId="11" r:id="rId5"/>
    <sheet name="Impo Index DELAY" sheetId="12" r:id="rId6"/>
    <sheet name="Imp Index COST" sheetId="13" r:id="rId7"/>
    <sheet name="Delay IxF" sheetId="14" r:id="rId8"/>
    <sheet name="Sheet3" sheetId="15" r:id="rId9"/>
  </sheets>
  <calcPr calcId="144525"/>
</workbook>
</file>

<file path=xl/calcChain.xml><?xml version="1.0" encoding="utf-8"?>
<calcChain xmlns="http://schemas.openxmlformats.org/spreadsheetml/2006/main">
  <c r="AC2" i="14" l="1"/>
  <c r="AD2" i="14"/>
  <c r="AE2" i="14"/>
  <c r="AF2" i="14"/>
  <c r="AG2" i="14"/>
  <c r="AH2" i="14"/>
  <c r="AI2" i="14"/>
  <c r="AJ2" i="14"/>
  <c r="AK2" i="14"/>
  <c r="AC3" i="14"/>
  <c r="AD3" i="14"/>
  <c r="AE3" i="14"/>
  <c r="AF3" i="14"/>
  <c r="AG3" i="14"/>
  <c r="AH3" i="14"/>
  <c r="AI3" i="14"/>
  <c r="AJ3" i="14"/>
  <c r="AK3" i="14"/>
  <c r="AC4" i="14"/>
  <c r="AD4" i="14"/>
  <c r="AE4" i="14"/>
  <c r="AF4" i="14"/>
  <c r="AG4" i="14"/>
  <c r="AH4" i="14"/>
  <c r="AI4" i="14"/>
  <c r="AJ4" i="14"/>
  <c r="AK4" i="14"/>
  <c r="AC5" i="14"/>
  <c r="AD5" i="14"/>
  <c r="AE5" i="14"/>
  <c r="AF5" i="14"/>
  <c r="AG5" i="14"/>
  <c r="AH5" i="14"/>
  <c r="AI5" i="14"/>
  <c r="AJ5" i="14"/>
  <c r="AK5" i="14"/>
  <c r="AC6" i="14"/>
  <c r="AD6" i="14"/>
  <c r="AE6" i="14"/>
  <c r="AF6" i="14"/>
  <c r="AG6" i="14"/>
  <c r="AH6" i="14"/>
  <c r="AI6" i="14"/>
  <c r="AJ6" i="14"/>
  <c r="AK6" i="14"/>
  <c r="AC7" i="14"/>
  <c r="AD7" i="14"/>
  <c r="AE7" i="14"/>
  <c r="AF7" i="14"/>
  <c r="AG7" i="14"/>
  <c r="AH7" i="14"/>
  <c r="AI7" i="14"/>
  <c r="AJ7" i="14"/>
  <c r="AK7" i="14"/>
  <c r="AC8" i="14"/>
  <c r="AD8" i="14"/>
  <c r="AE8" i="14"/>
  <c r="AF8" i="14"/>
  <c r="AG8" i="14"/>
  <c r="AH8" i="14"/>
  <c r="AI8" i="14"/>
  <c r="AJ8" i="14"/>
  <c r="AK8" i="14"/>
  <c r="AC9" i="14"/>
  <c r="AD9" i="14"/>
  <c r="AE9" i="14"/>
  <c r="AF9" i="14"/>
  <c r="AG9" i="14"/>
  <c r="AH9" i="14"/>
  <c r="AI9" i="14"/>
  <c r="AJ9" i="14"/>
  <c r="AK9" i="14"/>
  <c r="AC10" i="14"/>
  <c r="AD10" i="14"/>
  <c r="AE10" i="14"/>
  <c r="AF10" i="14"/>
  <c r="AG10" i="14"/>
  <c r="AH10" i="14"/>
  <c r="AI10" i="14"/>
  <c r="AJ10" i="14"/>
  <c r="AK10" i="14"/>
  <c r="AC11" i="14"/>
  <c r="AD11" i="14"/>
  <c r="AE11" i="14"/>
  <c r="AF11" i="14"/>
  <c r="AG11" i="14"/>
  <c r="AH11" i="14"/>
  <c r="AI11" i="14"/>
  <c r="AJ11" i="14"/>
  <c r="AK11" i="14"/>
  <c r="AC12" i="14"/>
  <c r="AD12" i="14"/>
  <c r="AE12" i="14"/>
  <c r="AF12" i="14"/>
  <c r="AG12" i="14"/>
  <c r="AH12" i="14"/>
  <c r="AI12" i="14"/>
  <c r="AJ12" i="14"/>
  <c r="AK12" i="14"/>
  <c r="AC13" i="14"/>
  <c r="AD13" i="14"/>
  <c r="AE13" i="14"/>
  <c r="AF13" i="14"/>
  <c r="AG13" i="14"/>
  <c r="AH13" i="14"/>
  <c r="AI13" i="14"/>
  <c r="AJ13" i="14"/>
  <c r="AK13" i="14"/>
  <c r="AC14" i="14"/>
  <c r="AD14" i="14"/>
  <c r="AE14" i="14"/>
  <c r="AF14" i="14"/>
  <c r="AG14" i="14"/>
  <c r="AH14" i="14"/>
  <c r="AI14" i="14"/>
  <c r="AJ14" i="14"/>
  <c r="AK14" i="14"/>
  <c r="AC15" i="14"/>
  <c r="AD15" i="14"/>
  <c r="AE15" i="14"/>
  <c r="AF15" i="14"/>
  <c r="AG15" i="14"/>
  <c r="AH15" i="14"/>
  <c r="AI15" i="14"/>
  <c r="AJ15" i="14"/>
  <c r="AK15" i="14"/>
  <c r="AC16" i="14"/>
  <c r="AD16" i="14"/>
  <c r="AE16" i="14"/>
  <c r="AF16" i="14"/>
  <c r="AG16" i="14"/>
  <c r="AH16" i="14"/>
  <c r="AI16" i="14"/>
  <c r="AJ16" i="14"/>
  <c r="AK16" i="14"/>
  <c r="AC17" i="14"/>
  <c r="AD17" i="14"/>
  <c r="AE17" i="14"/>
  <c r="AF17" i="14"/>
  <c r="AG17" i="14"/>
  <c r="AH17" i="14"/>
  <c r="AI17" i="14"/>
  <c r="AJ17" i="14"/>
  <c r="AK17" i="14"/>
  <c r="AC18" i="14"/>
  <c r="AD18" i="14"/>
  <c r="AE18" i="14"/>
  <c r="AF18" i="14"/>
  <c r="AG18" i="14"/>
  <c r="AH18" i="14"/>
  <c r="AI18" i="14"/>
  <c r="AJ18" i="14"/>
  <c r="AK18" i="14"/>
  <c r="AC19" i="14"/>
  <c r="AD19" i="14"/>
  <c r="AE19" i="14"/>
  <c r="AF19" i="14"/>
  <c r="AG19" i="14"/>
  <c r="AH19" i="14"/>
  <c r="AI19" i="14"/>
  <c r="AJ19" i="14"/>
  <c r="AK19" i="14"/>
  <c r="AC20" i="14"/>
  <c r="AD20" i="14"/>
  <c r="AE20" i="14"/>
  <c r="AF20" i="14"/>
  <c r="AG20" i="14"/>
  <c r="AH20" i="14"/>
  <c r="AI20" i="14"/>
  <c r="AJ20" i="14"/>
  <c r="AK20" i="14"/>
  <c r="AC21" i="14"/>
  <c r="AD21" i="14"/>
  <c r="AE21" i="14"/>
  <c r="AF21" i="14"/>
  <c r="AG21" i="14"/>
  <c r="AH21" i="14"/>
  <c r="AI21" i="14"/>
  <c r="AJ21" i="14"/>
  <c r="AK21" i="14"/>
  <c r="AC22" i="14"/>
  <c r="AD22" i="14"/>
  <c r="AE22" i="14"/>
  <c r="AF22" i="14"/>
  <c r="AG22" i="14"/>
  <c r="AH22" i="14"/>
  <c r="AI22" i="14"/>
  <c r="AJ22" i="14"/>
  <c r="AK22" i="14"/>
  <c r="AC23" i="14"/>
  <c r="AD23" i="14"/>
  <c r="AE23" i="14"/>
  <c r="AF23" i="14"/>
  <c r="AG23" i="14"/>
  <c r="AH23" i="14"/>
  <c r="AI23" i="14"/>
  <c r="AJ23" i="14"/>
  <c r="AK23" i="14"/>
  <c r="AC24" i="14"/>
  <c r="AD24" i="14"/>
  <c r="AE24" i="14"/>
  <c r="AF24" i="14"/>
  <c r="AG24" i="14"/>
  <c r="AH24" i="14"/>
  <c r="AI24" i="14"/>
  <c r="AJ24" i="14"/>
  <c r="AK24" i="14"/>
  <c r="AC25" i="14"/>
  <c r="AD25" i="14"/>
  <c r="AE25" i="14"/>
  <c r="AF25" i="14"/>
  <c r="AG25" i="14"/>
  <c r="AH25" i="14"/>
  <c r="AI25" i="14"/>
  <c r="AJ25" i="14"/>
  <c r="AK25" i="14"/>
  <c r="AC26" i="14"/>
  <c r="AD26" i="14"/>
  <c r="AE26" i="14"/>
  <c r="AF26" i="14"/>
  <c r="AG26" i="14"/>
  <c r="AH26" i="14"/>
  <c r="AI26" i="14"/>
  <c r="AJ26" i="14"/>
  <c r="AK26" i="14"/>
  <c r="AC27" i="14"/>
  <c r="AD27" i="14"/>
  <c r="AE27" i="14"/>
  <c r="AF27" i="14"/>
  <c r="AG27" i="14"/>
  <c r="AH27" i="14"/>
  <c r="AI27" i="14"/>
  <c r="AJ27" i="14"/>
  <c r="AK27" i="14"/>
  <c r="AC28" i="14"/>
  <c r="AD28" i="14"/>
  <c r="AE28" i="14"/>
  <c r="AF28" i="14"/>
  <c r="AG28" i="14"/>
  <c r="AH28" i="14"/>
  <c r="AI28" i="14"/>
  <c r="AJ28" i="14"/>
  <c r="AK28" i="14"/>
  <c r="AC29" i="14"/>
  <c r="AD29" i="14"/>
  <c r="AE29" i="14"/>
  <c r="AF29" i="14"/>
  <c r="AG29" i="14"/>
  <c r="AH29" i="14"/>
  <c r="AI29" i="14"/>
  <c r="AJ29" i="14"/>
  <c r="AK29" i="14"/>
  <c r="AC30" i="14"/>
  <c r="AD30" i="14"/>
  <c r="AE30" i="14"/>
  <c r="AF30" i="14"/>
  <c r="AG30" i="14"/>
  <c r="AH30" i="14"/>
  <c r="AI30" i="14"/>
  <c r="AJ30" i="14"/>
  <c r="AK30" i="14"/>
  <c r="AC31" i="14"/>
  <c r="AD31" i="14"/>
  <c r="AE31" i="14"/>
  <c r="AF31" i="14"/>
  <c r="AG31" i="14"/>
  <c r="AH31" i="14"/>
  <c r="AI31" i="14"/>
  <c r="AJ31" i="14"/>
  <c r="AK31" i="14"/>
  <c r="AB3" i="14"/>
  <c r="AB4" i="14"/>
  <c r="AB5" i="14"/>
  <c r="AB6" i="14"/>
  <c r="AB7" i="14"/>
  <c r="AB8" i="14"/>
  <c r="AB9" i="14"/>
  <c r="AB10" i="14"/>
  <c r="AB11" i="14"/>
  <c r="AB12" i="14"/>
  <c r="AB13" i="14"/>
  <c r="AB14" i="14"/>
  <c r="AB15" i="14"/>
  <c r="AB16" i="14"/>
  <c r="AB17" i="14"/>
  <c r="AB18" i="14"/>
  <c r="AB19" i="14"/>
  <c r="AB20" i="14"/>
  <c r="AB21" i="14"/>
  <c r="AB22" i="14"/>
  <c r="AB23" i="14"/>
  <c r="AB24" i="14"/>
  <c r="AB25" i="14"/>
  <c r="AB26" i="14"/>
  <c r="AB27" i="14"/>
  <c r="AB28" i="14"/>
  <c r="AB29" i="14"/>
  <c r="AB30" i="14"/>
  <c r="AB31" i="14"/>
  <c r="B2" i="14"/>
  <c r="C2" i="14"/>
  <c r="D2" i="14"/>
  <c r="E2" i="14"/>
  <c r="F2" i="14"/>
  <c r="G2" i="14"/>
  <c r="H2" i="14"/>
  <c r="I2" i="14"/>
  <c r="J2" i="14"/>
  <c r="K2" i="14"/>
  <c r="L2" i="14"/>
  <c r="M2" i="14"/>
  <c r="N2" i="14"/>
  <c r="O2" i="14"/>
  <c r="P2" i="14"/>
  <c r="Q2" i="14"/>
  <c r="R2" i="14"/>
  <c r="S2" i="14"/>
  <c r="T2" i="14"/>
  <c r="U2" i="14"/>
  <c r="V2" i="14"/>
  <c r="W2" i="14"/>
  <c r="X2" i="14"/>
  <c r="Y2" i="14"/>
  <c r="Z2" i="14"/>
  <c r="AA2" i="14"/>
  <c r="AB2" i="14"/>
  <c r="B3" i="14"/>
  <c r="C3" i="14"/>
  <c r="D3" i="14"/>
  <c r="E3" i="14"/>
  <c r="F3" i="14"/>
  <c r="G3" i="14"/>
  <c r="H3" i="14"/>
  <c r="I3" i="14"/>
  <c r="J3" i="14"/>
  <c r="K3" i="14"/>
  <c r="L3" i="14"/>
  <c r="M3" i="14"/>
  <c r="N3" i="14"/>
  <c r="O3" i="14"/>
  <c r="P3" i="14"/>
  <c r="Q3" i="14"/>
  <c r="R3" i="14"/>
  <c r="S3" i="14"/>
  <c r="T3" i="14"/>
  <c r="U3" i="14"/>
  <c r="V3" i="14"/>
  <c r="W3" i="14"/>
  <c r="X3" i="14"/>
  <c r="Y3" i="14"/>
  <c r="Z3" i="14"/>
  <c r="AA3" i="14"/>
  <c r="B4" i="14"/>
  <c r="C4" i="14"/>
  <c r="D4" i="14"/>
  <c r="E4" i="14"/>
  <c r="F4" i="14"/>
  <c r="G4" i="14"/>
  <c r="H4" i="14"/>
  <c r="I4" i="14"/>
  <c r="J4" i="14"/>
  <c r="K4" i="14"/>
  <c r="L4" i="14"/>
  <c r="M4" i="14"/>
  <c r="N4" i="14"/>
  <c r="O4" i="14"/>
  <c r="P4" i="14"/>
  <c r="Q4" i="14"/>
  <c r="R4" i="14"/>
  <c r="S4" i="14"/>
  <c r="T4" i="14"/>
  <c r="U4" i="14"/>
  <c r="V4" i="14"/>
  <c r="W4" i="14"/>
  <c r="X4" i="14"/>
  <c r="Y4" i="14"/>
  <c r="Z4" i="14"/>
  <c r="AA4" i="14"/>
  <c r="B5" i="14"/>
  <c r="C5" i="14"/>
  <c r="D5" i="14"/>
  <c r="E5" i="14"/>
  <c r="F5" i="14"/>
  <c r="G5" i="14"/>
  <c r="H5" i="14"/>
  <c r="I5" i="14"/>
  <c r="J5" i="14"/>
  <c r="K5" i="14"/>
  <c r="L5" i="14"/>
  <c r="M5" i="14"/>
  <c r="N5" i="14"/>
  <c r="O5" i="14"/>
  <c r="P5" i="14"/>
  <c r="Q5" i="14"/>
  <c r="R5" i="14"/>
  <c r="S5" i="14"/>
  <c r="T5" i="14"/>
  <c r="U5" i="14"/>
  <c r="V5" i="14"/>
  <c r="W5" i="14"/>
  <c r="X5" i="14"/>
  <c r="Y5" i="14"/>
  <c r="Z5" i="14"/>
  <c r="AA5" i="14"/>
  <c r="B6" i="14"/>
  <c r="C6" i="14"/>
  <c r="D6" i="14"/>
  <c r="E6" i="14"/>
  <c r="F6" i="14"/>
  <c r="G6" i="14"/>
  <c r="H6" i="14"/>
  <c r="I6" i="14"/>
  <c r="J6" i="14"/>
  <c r="K6" i="14"/>
  <c r="L6" i="14"/>
  <c r="M6" i="14"/>
  <c r="N6" i="14"/>
  <c r="O6" i="14"/>
  <c r="P6" i="14"/>
  <c r="Q6" i="14"/>
  <c r="R6" i="14"/>
  <c r="S6" i="14"/>
  <c r="T6" i="14"/>
  <c r="U6" i="14"/>
  <c r="V6" i="14"/>
  <c r="W6" i="14"/>
  <c r="X6" i="14"/>
  <c r="Y6" i="14"/>
  <c r="Z6" i="14"/>
  <c r="AA6" i="14"/>
  <c r="B7" i="14"/>
  <c r="C7" i="14"/>
  <c r="D7" i="14"/>
  <c r="E7" i="14"/>
  <c r="F7" i="14"/>
  <c r="G7" i="14"/>
  <c r="H7" i="14"/>
  <c r="I7" i="14"/>
  <c r="J7" i="14"/>
  <c r="K7" i="14"/>
  <c r="L7" i="14"/>
  <c r="M7" i="14"/>
  <c r="N7" i="14"/>
  <c r="O7" i="14"/>
  <c r="P7" i="14"/>
  <c r="Q7" i="14"/>
  <c r="R7" i="14"/>
  <c r="S7" i="14"/>
  <c r="T7" i="14"/>
  <c r="U7" i="14"/>
  <c r="V7" i="14"/>
  <c r="W7" i="14"/>
  <c r="X7" i="14"/>
  <c r="Y7" i="14"/>
  <c r="Z7" i="14"/>
  <c r="AA7" i="14"/>
  <c r="B8" i="14"/>
  <c r="C8" i="14"/>
  <c r="D8" i="14"/>
  <c r="E8" i="14"/>
  <c r="F8" i="14"/>
  <c r="G8" i="14"/>
  <c r="H8" i="14"/>
  <c r="I8" i="14"/>
  <c r="J8" i="14"/>
  <c r="K8" i="14"/>
  <c r="L8" i="14"/>
  <c r="M8" i="14"/>
  <c r="N8" i="14"/>
  <c r="O8" i="14"/>
  <c r="P8" i="14"/>
  <c r="Q8" i="14"/>
  <c r="R8" i="14"/>
  <c r="S8" i="14"/>
  <c r="T8" i="14"/>
  <c r="U8" i="14"/>
  <c r="V8" i="14"/>
  <c r="W8" i="14"/>
  <c r="X8" i="14"/>
  <c r="Y8" i="14"/>
  <c r="Z8" i="14"/>
  <c r="AA8" i="14"/>
  <c r="B9" i="14"/>
  <c r="C9" i="14"/>
  <c r="D9" i="14"/>
  <c r="E9" i="14"/>
  <c r="F9" i="14"/>
  <c r="G9" i="14"/>
  <c r="H9" i="14"/>
  <c r="I9" i="14"/>
  <c r="J9" i="14"/>
  <c r="K9" i="14"/>
  <c r="L9" i="14"/>
  <c r="M9" i="14"/>
  <c r="N9" i="14"/>
  <c r="O9" i="14"/>
  <c r="P9" i="14"/>
  <c r="Q9" i="14"/>
  <c r="R9" i="14"/>
  <c r="S9" i="14"/>
  <c r="T9" i="14"/>
  <c r="U9" i="14"/>
  <c r="V9" i="14"/>
  <c r="W9" i="14"/>
  <c r="X9" i="14"/>
  <c r="Y9" i="14"/>
  <c r="Z9" i="14"/>
  <c r="AA9" i="14"/>
  <c r="B10" i="14"/>
  <c r="C10" i="14"/>
  <c r="D10" i="14"/>
  <c r="E10" i="14"/>
  <c r="F10" i="14"/>
  <c r="G10" i="14"/>
  <c r="H10" i="14"/>
  <c r="I10" i="14"/>
  <c r="J10" i="14"/>
  <c r="K10" i="14"/>
  <c r="L10" i="14"/>
  <c r="M10" i="14"/>
  <c r="N10" i="14"/>
  <c r="O10" i="14"/>
  <c r="P10" i="14"/>
  <c r="Q10" i="14"/>
  <c r="R10" i="14"/>
  <c r="S10" i="14"/>
  <c r="T10" i="14"/>
  <c r="U10" i="14"/>
  <c r="V10" i="14"/>
  <c r="W10" i="14"/>
  <c r="X10" i="14"/>
  <c r="Y10" i="14"/>
  <c r="Z10" i="14"/>
  <c r="AA10" i="14"/>
  <c r="B11" i="14"/>
  <c r="C11" i="14"/>
  <c r="D11" i="14"/>
  <c r="E11" i="14"/>
  <c r="F11" i="14"/>
  <c r="G11" i="14"/>
  <c r="H11" i="14"/>
  <c r="I11" i="14"/>
  <c r="J11" i="14"/>
  <c r="K11" i="14"/>
  <c r="L11" i="14"/>
  <c r="M11" i="14"/>
  <c r="N11" i="14"/>
  <c r="O11" i="14"/>
  <c r="P11" i="14"/>
  <c r="Q11" i="14"/>
  <c r="R11" i="14"/>
  <c r="S11" i="14"/>
  <c r="T11" i="14"/>
  <c r="U11" i="14"/>
  <c r="V11" i="14"/>
  <c r="W11" i="14"/>
  <c r="X11" i="14"/>
  <c r="Y11" i="14"/>
  <c r="Z11" i="14"/>
  <c r="AA11" i="14"/>
  <c r="B12" i="14"/>
  <c r="C12" i="14"/>
  <c r="D12" i="14"/>
  <c r="E12" i="14"/>
  <c r="F12" i="14"/>
  <c r="G12" i="14"/>
  <c r="H12" i="14"/>
  <c r="I12" i="14"/>
  <c r="J12" i="14"/>
  <c r="K12" i="14"/>
  <c r="L12" i="14"/>
  <c r="M12" i="14"/>
  <c r="N12" i="14"/>
  <c r="O12" i="14"/>
  <c r="P12" i="14"/>
  <c r="Q12" i="14"/>
  <c r="R12" i="14"/>
  <c r="S12" i="14"/>
  <c r="T12" i="14"/>
  <c r="U12" i="14"/>
  <c r="V12" i="14"/>
  <c r="W12" i="14"/>
  <c r="X12" i="14"/>
  <c r="Y12" i="14"/>
  <c r="Z12" i="14"/>
  <c r="AA12" i="14"/>
  <c r="B13" i="14"/>
  <c r="C13" i="14"/>
  <c r="D13" i="14"/>
  <c r="E13" i="14"/>
  <c r="F13" i="14"/>
  <c r="G13" i="14"/>
  <c r="H13" i="14"/>
  <c r="I13" i="14"/>
  <c r="J13" i="14"/>
  <c r="K13" i="14"/>
  <c r="L13" i="14"/>
  <c r="M13" i="14"/>
  <c r="N13" i="14"/>
  <c r="O13" i="14"/>
  <c r="P13" i="14"/>
  <c r="Q13" i="14"/>
  <c r="R13" i="14"/>
  <c r="S13" i="14"/>
  <c r="T13" i="14"/>
  <c r="U13" i="14"/>
  <c r="V13" i="14"/>
  <c r="W13" i="14"/>
  <c r="X13" i="14"/>
  <c r="Y13" i="14"/>
  <c r="Z13" i="14"/>
  <c r="AA13" i="14"/>
  <c r="B14" i="14"/>
  <c r="C14" i="14"/>
  <c r="D14" i="14"/>
  <c r="E14" i="14"/>
  <c r="F14" i="14"/>
  <c r="G14" i="14"/>
  <c r="H14" i="14"/>
  <c r="I14" i="14"/>
  <c r="J14" i="14"/>
  <c r="K14" i="14"/>
  <c r="L14" i="14"/>
  <c r="M14" i="14"/>
  <c r="N14" i="14"/>
  <c r="O14" i="14"/>
  <c r="P14" i="14"/>
  <c r="Q14" i="14"/>
  <c r="R14" i="14"/>
  <c r="S14" i="14"/>
  <c r="T14" i="14"/>
  <c r="U14" i="14"/>
  <c r="V14" i="14"/>
  <c r="W14" i="14"/>
  <c r="X14" i="14"/>
  <c r="Y14" i="14"/>
  <c r="Z14" i="14"/>
  <c r="AA14" i="14"/>
  <c r="B15" i="14"/>
  <c r="C15" i="14"/>
  <c r="D15" i="14"/>
  <c r="E15" i="14"/>
  <c r="F15" i="14"/>
  <c r="G15" i="14"/>
  <c r="H15" i="14"/>
  <c r="I15" i="14"/>
  <c r="J15" i="14"/>
  <c r="K15" i="14"/>
  <c r="L15" i="14"/>
  <c r="M15" i="14"/>
  <c r="N15" i="14"/>
  <c r="O15" i="14"/>
  <c r="P15" i="14"/>
  <c r="Q15" i="14"/>
  <c r="R15" i="14"/>
  <c r="S15" i="14"/>
  <c r="T15" i="14"/>
  <c r="U15" i="14"/>
  <c r="V15" i="14"/>
  <c r="W15" i="14"/>
  <c r="X15" i="14"/>
  <c r="Y15" i="14"/>
  <c r="Z15" i="14"/>
  <c r="AA15" i="14"/>
  <c r="B16" i="14"/>
  <c r="C16" i="14"/>
  <c r="D16" i="14"/>
  <c r="E16" i="14"/>
  <c r="F16" i="14"/>
  <c r="G16" i="14"/>
  <c r="H16" i="14"/>
  <c r="I16" i="14"/>
  <c r="J16" i="14"/>
  <c r="K16" i="14"/>
  <c r="L16" i="14"/>
  <c r="M16" i="14"/>
  <c r="N16" i="14"/>
  <c r="O16" i="14"/>
  <c r="P16" i="14"/>
  <c r="Q16" i="14"/>
  <c r="R16" i="14"/>
  <c r="S16" i="14"/>
  <c r="T16" i="14"/>
  <c r="U16" i="14"/>
  <c r="V16" i="14"/>
  <c r="W16" i="14"/>
  <c r="X16" i="14"/>
  <c r="Y16" i="14"/>
  <c r="Z16" i="14"/>
  <c r="AA16" i="14"/>
  <c r="B17" i="14"/>
  <c r="C17" i="14"/>
  <c r="D17" i="14"/>
  <c r="E17" i="14"/>
  <c r="F17" i="14"/>
  <c r="G17" i="14"/>
  <c r="H17" i="14"/>
  <c r="I17" i="14"/>
  <c r="J17" i="14"/>
  <c r="K17" i="14"/>
  <c r="L17" i="14"/>
  <c r="M17" i="14"/>
  <c r="N17" i="14"/>
  <c r="O17" i="14"/>
  <c r="P17" i="14"/>
  <c r="Q17" i="14"/>
  <c r="R17" i="14"/>
  <c r="S17" i="14"/>
  <c r="T17" i="14"/>
  <c r="U17" i="14"/>
  <c r="V17" i="14"/>
  <c r="W17" i="14"/>
  <c r="X17" i="14"/>
  <c r="Y17" i="14"/>
  <c r="Z17" i="14"/>
  <c r="AA17" i="14"/>
  <c r="B18" i="14"/>
  <c r="C18" i="14"/>
  <c r="D18" i="14"/>
  <c r="E18" i="14"/>
  <c r="F18" i="14"/>
  <c r="G18" i="14"/>
  <c r="H18" i="14"/>
  <c r="I18" i="14"/>
  <c r="J18" i="14"/>
  <c r="K18" i="14"/>
  <c r="L18" i="14"/>
  <c r="M18" i="14"/>
  <c r="N18" i="14"/>
  <c r="O18" i="14"/>
  <c r="P18" i="14"/>
  <c r="Q18" i="14"/>
  <c r="R18" i="14"/>
  <c r="S18" i="14"/>
  <c r="T18" i="14"/>
  <c r="U18" i="14"/>
  <c r="V18" i="14"/>
  <c r="W18" i="14"/>
  <c r="X18" i="14"/>
  <c r="Y18" i="14"/>
  <c r="Z18" i="14"/>
  <c r="AA18" i="14"/>
  <c r="B19" i="14"/>
  <c r="C19" i="14"/>
  <c r="D19" i="14"/>
  <c r="E19" i="14"/>
  <c r="F19" i="14"/>
  <c r="G19" i="14"/>
  <c r="H19" i="14"/>
  <c r="I19" i="14"/>
  <c r="J19" i="14"/>
  <c r="K19" i="14"/>
  <c r="L19" i="14"/>
  <c r="M19" i="14"/>
  <c r="N19" i="14"/>
  <c r="O19" i="14"/>
  <c r="P19" i="14"/>
  <c r="Q19" i="14"/>
  <c r="R19" i="14"/>
  <c r="S19" i="14"/>
  <c r="T19" i="14"/>
  <c r="U19" i="14"/>
  <c r="V19" i="14"/>
  <c r="W19" i="14"/>
  <c r="X19" i="14"/>
  <c r="Y19" i="14"/>
  <c r="Z19" i="14"/>
  <c r="AA19" i="14"/>
  <c r="B20" i="14"/>
  <c r="C20" i="14"/>
  <c r="D20" i="14"/>
  <c r="E20" i="14"/>
  <c r="F20" i="14"/>
  <c r="G20" i="14"/>
  <c r="H20" i="14"/>
  <c r="I20" i="14"/>
  <c r="J20" i="14"/>
  <c r="K20" i="14"/>
  <c r="L20" i="14"/>
  <c r="M20" i="14"/>
  <c r="N20" i="14"/>
  <c r="O20" i="14"/>
  <c r="P20" i="14"/>
  <c r="Q20" i="14"/>
  <c r="R20" i="14"/>
  <c r="S20" i="14"/>
  <c r="T20" i="14"/>
  <c r="U20" i="14"/>
  <c r="V20" i="14"/>
  <c r="W20" i="14"/>
  <c r="X20" i="14"/>
  <c r="Y20" i="14"/>
  <c r="Z20" i="14"/>
  <c r="AA20" i="14"/>
  <c r="B21" i="14"/>
  <c r="C21" i="14"/>
  <c r="D21" i="14"/>
  <c r="E21" i="14"/>
  <c r="F21" i="14"/>
  <c r="G21" i="14"/>
  <c r="H21" i="14"/>
  <c r="I21" i="14"/>
  <c r="J21" i="14"/>
  <c r="K21" i="14"/>
  <c r="L21" i="14"/>
  <c r="M21" i="14"/>
  <c r="N21" i="14"/>
  <c r="O21" i="14"/>
  <c r="P21" i="14"/>
  <c r="Q21" i="14"/>
  <c r="R21" i="14"/>
  <c r="S21" i="14"/>
  <c r="T21" i="14"/>
  <c r="U21" i="14"/>
  <c r="V21" i="14"/>
  <c r="W21" i="14"/>
  <c r="X21" i="14"/>
  <c r="Y21" i="14"/>
  <c r="Z21" i="14"/>
  <c r="AA21" i="14"/>
  <c r="B22" i="14"/>
  <c r="C22" i="14"/>
  <c r="D22" i="14"/>
  <c r="E22" i="14"/>
  <c r="F22" i="14"/>
  <c r="G22" i="14"/>
  <c r="H22" i="14"/>
  <c r="I22" i="14"/>
  <c r="J22" i="14"/>
  <c r="K22" i="14"/>
  <c r="L22" i="14"/>
  <c r="M22" i="14"/>
  <c r="N22" i="14"/>
  <c r="O22" i="14"/>
  <c r="P22" i="14"/>
  <c r="Q22" i="14"/>
  <c r="R22" i="14"/>
  <c r="S22" i="14"/>
  <c r="T22" i="14"/>
  <c r="U22" i="14"/>
  <c r="V22" i="14"/>
  <c r="W22" i="14"/>
  <c r="X22" i="14"/>
  <c r="Y22" i="14"/>
  <c r="Z22" i="14"/>
  <c r="AA22" i="14"/>
  <c r="B23" i="14"/>
  <c r="C23" i="14"/>
  <c r="D23" i="14"/>
  <c r="E23" i="14"/>
  <c r="F23" i="14"/>
  <c r="G23" i="14"/>
  <c r="H23" i="14"/>
  <c r="I23" i="14"/>
  <c r="J23" i="14"/>
  <c r="K23" i="14"/>
  <c r="L23" i="14"/>
  <c r="M23" i="14"/>
  <c r="N23" i="14"/>
  <c r="O23" i="14"/>
  <c r="P23" i="14"/>
  <c r="Q23" i="14"/>
  <c r="R23" i="14"/>
  <c r="S23" i="14"/>
  <c r="T23" i="14"/>
  <c r="U23" i="14"/>
  <c r="V23" i="14"/>
  <c r="W23" i="14"/>
  <c r="X23" i="14"/>
  <c r="Y23" i="14"/>
  <c r="Z23" i="14"/>
  <c r="AA23" i="14"/>
  <c r="B24" i="14"/>
  <c r="C24" i="14"/>
  <c r="D24" i="14"/>
  <c r="E24" i="14"/>
  <c r="F24" i="14"/>
  <c r="G24" i="14"/>
  <c r="H24" i="14"/>
  <c r="I24" i="14"/>
  <c r="J24" i="14"/>
  <c r="K24" i="14"/>
  <c r="L24" i="14"/>
  <c r="M24" i="14"/>
  <c r="N24" i="14"/>
  <c r="O24" i="14"/>
  <c r="P24" i="14"/>
  <c r="Q24" i="14"/>
  <c r="R24" i="14"/>
  <c r="S24" i="14"/>
  <c r="T24" i="14"/>
  <c r="U24" i="14"/>
  <c r="V24" i="14"/>
  <c r="W24" i="14"/>
  <c r="X24" i="14"/>
  <c r="Y24" i="14"/>
  <c r="Z24" i="14"/>
  <c r="AA24" i="14"/>
  <c r="B25" i="14"/>
  <c r="C25" i="14"/>
  <c r="D25" i="14"/>
  <c r="E25" i="14"/>
  <c r="F25" i="14"/>
  <c r="G25" i="14"/>
  <c r="H25" i="14"/>
  <c r="I25" i="14"/>
  <c r="J25" i="14"/>
  <c r="K25" i="14"/>
  <c r="L25" i="14"/>
  <c r="M25" i="14"/>
  <c r="N25" i="14"/>
  <c r="O25" i="14"/>
  <c r="P25" i="14"/>
  <c r="Q25" i="14"/>
  <c r="R25" i="14"/>
  <c r="S25" i="14"/>
  <c r="T25" i="14"/>
  <c r="U25" i="14"/>
  <c r="V25" i="14"/>
  <c r="W25" i="14"/>
  <c r="X25" i="14"/>
  <c r="Y25" i="14"/>
  <c r="Z25" i="14"/>
  <c r="AA25" i="14"/>
  <c r="B26" i="14"/>
  <c r="C26" i="14"/>
  <c r="D26" i="14"/>
  <c r="E26" i="14"/>
  <c r="F26" i="14"/>
  <c r="G26" i="14"/>
  <c r="H26" i="14"/>
  <c r="I26" i="14"/>
  <c r="J26" i="14"/>
  <c r="K26" i="14"/>
  <c r="L26" i="14"/>
  <c r="M26" i="14"/>
  <c r="N26" i="14"/>
  <c r="O26" i="14"/>
  <c r="P26" i="14"/>
  <c r="Q26" i="14"/>
  <c r="R26" i="14"/>
  <c r="S26" i="14"/>
  <c r="T26" i="14"/>
  <c r="U26" i="14"/>
  <c r="V26" i="14"/>
  <c r="W26" i="14"/>
  <c r="X26" i="14"/>
  <c r="Y26" i="14"/>
  <c r="Z26" i="14"/>
  <c r="AA26" i="14"/>
  <c r="B27" i="14"/>
  <c r="C27" i="14"/>
  <c r="D27" i="14"/>
  <c r="E27" i="14"/>
  <c r="F27" i="14"/>
  <c r="G27" i="14"/>
  <c r="H27" i="14"/>
  <c r="I27" i="14"/>
  <c r="J27" i="14"/>
  <c r="K27" i="14"/>
  <c r="L27" i="14"/>
  <c r="M27" i="14"/>
  <c r="N27" i="14"/>
  <c r="O27" i="14"/>
  <c r="P27" i="14"/>
  <c r="Q27" i="14"/>
  <c r="R27" i="14"/>
  <c r="S27" i="14"/>
  <c r="T27" i="14"/>
  <c r="U27" i="14"/>
  <c r="V27" i="14"/>
  <c r="W27" i="14"/>
  <c r="X27" i="14"/>
  <c r="Y27" i="14"/>
  <c r="Z27" i="14"/>
  <c r="AA27" i="14"/>
  <c r="B28" i="14"/>
  <c r="C28" i="14"/>
  <c r="D28" i="14"/>
  <c r="E28" i="14"/>
  <c r="F28" i="14"/>
  <c r="G28" i="14"/>
  <c r="H28" i="14"/>
  <c r="I28" i="14"/>
  <c r="J28" i="14"/>
  <c r="K28" i="14"/>
  <c r="L28" i="14"/>
  <c r="M28" i="14"/>
  <c r="N28" i="14"/>
  <c r="O28" i="14"/>
  <c r="P28" i="14"/>
  <c r="Q28" i="14"/>
  <c r="R28" i="14"/>
  <c r="S28" i="14"/>
  <c r="T28" i="14"/>
  <c r="U28" i="14"/>
  <c r="V28" i="14"/>
  <c r="W28" i="14"/>
  <c r="X28" i="14"/>
  <c r="Y28" i="14"/>
  <c r="Z28" i="14"/>
  <c r="AA28" i="14"/>
  <c r="B29" i="14"/>
  <c r="C29" i="14"/>
  <c r="D29" i="14"/>
  <c r="E29" i="14"/>
  <c r="F29" i="14"/>
  <c r="G29" i="14"/>
  <c r="H29" i="14"/>
  <c r="I29" i="14"/>
  <c r="J29" i="14"/>
  <c r="K29" i="14"/>
  <c r="L29" i="14"/>
  <c r="M29" i="14"/>
  <c r="N29" i="14"/>
  <c r="O29" i="14"/>
  <c r="P29" i="14"/>
  <c r="Q29" i="14"/>
  <c r="R29" i="14"/>
  <c r="S29" i="14"/>
  <c r="T29" i="14"/>
  <c r="U29" i="14"/>
  <c r="V29" i="14"/>
  <c r="W29" i="14"/>
  <c r="X29" i="14"/>
  <c r="Y29" i="14"/>
  <c r="Z29" i="14"/>
  <c r="AA29" i="14"/>
  <c r="B30" i="14"/>
  <c r="C30" i="14"/>
  <c r="D30" i="14"/>
  <c r="E30" i="14"/>
  <c r="F30" i="14"/>
  <c r="G30" i="14"/>
  <c r="H30" i="14"/>
  <c r="I30" i="14"/>
  <c r="J30" i="14"/>
  <c r="K30" i="14"/>
  <c r="L30" i="14"/>
  <c r="M30" i="14"/>
  <c r="N30" i="14"/>
  <c r="O30" i="14"/>
  <c r="P30" i="14"/>
  <c r="Q30" i="14"/>
  <c r="R30" i="14"/>
  <c r="S30" i="14"/>
  <c r="T30" i="14"/>
  <c r="U30" i="14"/>
  <c r="V30" i="14"/>
  <c r="W30" i="14"/>
  <c r="X30" i="14"/>
  <c r="Y30" i="14"/>
  <c r="Z30" i="14"/>
  <c r="AA30" i="14"/>
  <c r="B31" i="14"/>
  <c r="C31" i="14"/>
  <c r="D31" i="14"/>
  <c r="E31" i="14"/>
  <c r="F31" i="14"/>
  <c r="G31" i="14"/>
  <c r="H31" i="14"/>
  <c r="I31" i="14"/>
  <c r="J31" i="14"/>
  <c r="K31" i="14"/>
  <c r="L31" i="14"/>
  <c r="M31" i="14"/>
  <c r="N31" i="14"/>
  <c r="O31" i="14"/>
  <c r="P31" i="14"/>
  <c r="Q31" i="14"/>
  <c r="R31" i="14"/>
  <c r="S31" i="14"/>
  <c r="T31" i="14"/>
  <c r="U31" i="14"/>
  <c r="V31" i="14"/>
  <c r="W31" i="14"/>
  <c r="X31" i="14"/>
  <c r="Y31" i="14"/>
  <c r="Z31" i="14"/>
  <c r="AA31" i="14"/>
  <c r="A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2" i="14"/>
  <c r="C33" i="13" l="1"/>
  <c r="D33" i="13"/>
  <c r="E33" i="13"/>
  <c r="F33" i="13"/>
  <c r="G33" i="13"/>
  <c r="H33" i="13"/>
  <c r="I33" i="13"/>
  <c r="J33" i="13"/>
  <c r="C34" i="13"/>
  <c r="D34" i="13"/>
  <c r="E34" i="13"/>
  <c r="F34" i="13"/>
  <c r="G34" i="13"/>
  <c r="H34" i="13"/>
  <c r="I34" i="13"/>
  <c r="J34" i="13"/>
  <c r="C35" i="13"/>
  <c r="D35" i="13"/>
  <c r="E35" i="13"/>
  <c r="F35" i="13"/>
  <c r="G35" i="13"/>
  <c r="H35" i="13"/>
  <c r="I35" i="13"/>
  <c r="J35" i="13"/>
  <c r="C36" i="13"/>
  <c r="D36" i="13"/>
  <c r="E36" i="13"/>
  <c r="F36" i="13"/>
  <c r="G36" i="13"/>
  <c r="H36" i="13"/>
  <c r="I36" i="13"/>
  <c r="J36" i="13"/>
  <c r="C37" i="13"/>
  <c r="D37" i="13"/>
  <c r="E37" i="13"/>
  <c r="F37" i="13"/>
  <c r="G37" i="13"/>
  <c r="H37" i="13"/>
  <c r="I37" i="13"/>
  <c r="J37" i="13"/>
  <c r="C39" i="13"/>
  <c r="D39" i="13"/>
  <c r="E39" i="13"/>
  <c r="F39" i="13"/>
  <c r="G39" i="13"/>
  <c r="H39" i="13"/>
  <c r="I39" i="13"/>
  <c r="J39" i="13"/>
  <c r="B37" i="13"/>
  <c r="B36" i="13"/>
  <c r="B35" i="13"/>
  <c r="B34" i="13"/>
  <c r="B33" i="13"/>
  <c r="B39" i="13" s="1"/>
  <c r="C33" i="12"/>
  <c r="D33" i="12"/>
  <c r="E33" i="12"/>
  <c r="F33" i="12"/>
  <c r="G33" i="12"/>
  <c r="H33" i="12"/>
  <c r="I33" i="12"/>
  <c r="J33" i="12"/>
  <c r="K33" i="12"/>
  <c r="L33" i="12"/>
  <c r="M33" i="12"/>
  <c r="N33" i="12"/>
  <c r="O33" i="12"/>
  <c r="P33" i="12"/>
  <c r="Q33" i="12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C34" i="12"/>
  <c r="D34" i="12"/>
  <c r="E34" i="12"/>
  <c r="F34" i="12"/>
  <c r="G34" i="12"/>
  <c r="H34" i="12"/>
  <c r="I34" i="12"/>
  <c r="J34" i="12"/>
  <c r="K34" i="12"/>
  <c r="L34" i="12"/>
  <c r="M34" i="12"/>
  <c r="N34" i="12"/>
  <c r="O34" i="12"/>
  <c r="P34" i="12"/>
  <c r="Q34" i="12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C35" i="12"/>
  <c r="D35" i="12"/>
  <c r="E35" i="12"/>
  <c r="F35" i="12"/>
  <c r="G35" i="12"/>
  <c r="H35" i="12"/>
  <c r="I35" i="12"/>
  <c r="J35" i="12"/>
  <c r="K35" i="12"/>
  <c r="L35" i="12"/>
  <c r="M35" i="12"/>
  <c r="N35" i="12"/>
  <c r="O35" i="12"/>
  <c r="P35" i="12"/>
  <c r="Q35" i="12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C36" i="12"/>
  <c r="D36" i="12"/>
  <c r="E36" i="12"/>
  <c r="F36" i="12"/>
  <c r="G36" i="12"/>
  <c r="H36" i="12"/>
  <c r="I36" i="12"/>
  <c r="J36" i="12"/>
  <c r="K36" i="12"/>
  <c r="L36" i="12"/>
  <c r="M36" i="12"/>
  <c r="N36" i="12"/>
  <c r="O36" i="12"/>
  <c r="P36" i="12"/>
  <c r="Q36" i="12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C37" i="12"/>
  <c r="D37" i="12"/>
  <c r="E37" i="12"/>
  <c r="F37" i="12"/>
  <c r="G37" i="12"/>
  <c r="H37" i="12"/>
  <c r="I37" i="12"/>
  <c r="J37" i="12"/>
  <c r="K37" i="12"/>
  <c r="L37" i="12"/>
  <c r="M37" i="12"/>
  <c r="M39" i="12" s="1"/>
  <c r="N37" i="12"/>
  <c r="O37" i="12"/>
  <c r="P37" i="12"/>
  <c r="Q37" i="12"/>
  <c r="Q39" i="12" s="1"/>
  <c r="R37" i="12"/>
  <c r="S37" i="12"/>
  <c r="T37" i="12"/>
  <c r="U37" i="12"/>
  <c r="U39" i="12" s="1"/>
  <c r="V37" i="12"/>
  <c r="W37" i="12"/>
  <c r="X37" i="12"/>
  <c r="Y37" i="12"/>
  <c r="Y39" i="12" s="1"/>
  <c r="Z37" i="12"/>
  <c r="AA37" i="12"/>
  <c r="AB37" i="12"/>
  <c r="AC37" i="12"/>
  <c r="AC39" i="12" s="1"/>
  <c r="AD37" i="12"/>
  <c r="AE37" i="12"/>
  <c r="AF37" i="12"/>
  <c r="AG37" i="12"/>
  <c r="AG39" i="12" s="1"/>
  <c r="AH37" i="12"/>
  <c r="AI37" i="12"/>
  <c r="AJ37" i="12"/>
  <c r="AK37" i="12"/>
  <c r="AL37" i="12"/>
  <c r="C39" i="12"/>
  <c r="E39" i="12"/>
  <c r="G39" i="12"/>
  <c r="I39" i="12"/>
  <c r="K39" i="12"/>
  <c r="O39" i="12"/>
  <c r="S39" i="12"/>
  <c r="W39" i="12"/>
  <c r="AA39" i="12"/>
  <c r="AE39" i="12"/>
  <c r="AI39" i="12"/>
  <c r="AJ39" i="12"/>
  <c r="AL39" i="12"/>
  <c r="B37" i="12"/>
  <c r="B36" i="12"/>
  <c r="B35" i="12"/>
  <c r="B34" i="12"/>
  <c r="B33" i="12"/>
  <c r="C39" i="9"/>
  <c r="D39" i="9"/>
  <c r="E39" i="9"/>
  <c r="F39" i="9"/>
  <c r="G39" i="9"/>
  <c r="H39" i="9"/>
  <c r="I39" i="9"/>
  <c r="J39" i="9"/>
  <c r="B39" i="9"/>
  <c r="C33" i="9"/>
  <c r="D33" i="9"/>
  <c r="E33" i="9"/>
  <c r="F33" i="9"/>
  <c r="G33" i="9"/>
  <c r="H33" i="9"/>
  <c r="I33" i="9"/>
  <c r="J33" i="9"/>
  <c r="C34" i="9"/>
  <c r="D34" i="9"/>
  <c r="E34" i="9"/>
  <c r="F34" i="9"/>
  <c r="G34" i="9"/>
  <c r="H34" i="9"/>
  <c r="I34" i="9"/>
  <c r="J34" i="9"/>
  <c r="C35" i="9"/>
  <c r="D35" i="9"/>
  <c r="E35" i="9"/>
  <c r="F35" i="9"/>
  <c r="G35" i="9"/>
  <c r="H35" i="9"/>
  <c r="I35" i="9"/>
  <c r="J35" i="9"/>
  <c r="C36" i="9"/>
  <c r="D36" i="9"/>
  <c r="E36" i="9"/>
  <c r="F36" i="9"/>
  <c r="G36" i="9"/>
  <c r="H36" i="9"/>
  <c r="I36" i="9"/>
  <c r="J36" i="9"/>
  <c r="C37" i="9"/>
  <c r="D37" i="9"/>
  <c r="E37" i="9"/>
  <c r="F37" i="9"/>
  <c r="G37" i="9"/>
  <c r="H37" i="9"/>
  <c r="I37" i="9"/>
  <c r="J37" i="9"/>
  <c r="B37" i="9"/>
  <c r="B36" i="9"/>
  <c r="B35" i="9"/>
  <c r="B34" i="9"/>
  <c r="B33" i="9"/>
  <c r="C39" i="8"/>
  <c r="D39" i="8"/>
  <c r="E39" i="8"/>
  <c r="F39" i="8"/>
  <c r="G39" i="8"/>
  <c r="H39" i="8"/>
  <c r="I39" i="8"/>
  <c r="J39" i="8"/>
  <c r="K39" i="8"/>
  <c r="L39" i="8"/>
  <c r="M39" i="8"/>
  <c r="N39" i="8"/>
  <c r="O39" i="8"/>
  <c r="P39" i="8"/>
  <c r="Q39" i="8"/>
  <c r="R39" i="8"/>
  <c r="S39" i="8"/>
  <c r="T39" i="8"/>
  <c r="U39" i="8"/>
  <c r="V39" i="8"/>
  <c r="W39" i="8"/>
  <c r="X39" i="8"/>
  <c r="Y39" i="8"/>
  <c r="Z39" i="8"/>
  <c r="AA39" i="8"/>
  <c r="AB39" i="8"/>
  <c r="AC39" i="8"/>
  <c r="AD39" i="8"/>
  <c r="AE39" i="8"/>
  <c r="AF39" i="8"/>
  <c r="AG39" i="8"/>
  <c r="AH39" i="8"/>
  <c r="AI39" i="8"/>
  <c r="AJ39" i="8"/>
  <c r="AK39" i="8"/>
  <c r="AL39" i="8"/>
  <c r="B39" i="8"/>
  <c r="D33" i="8"/>
  <c r="E33" i="8"/>
  <c r="F33" i="8"/>
  <c r="G33" i="8"/>
  <c r="H33" i="8"/>
  <c r="I33" i="8"/>
  <c r="J33" i="8"/>
  <c r="K33" i="8"/>
  <c r="L33" i="8"/>
  <c r="M33" i="8"/>
  <c r="N33" i="8"/>
  <c r="O33" i="8"/>
  <c r="P33" i="8"/>
  <c r="Q33" i="8"/>
  <c r="R33" i="8"/>
  <c r="S33" i="8"/>
  <c r="T33" i="8"/>
  <c r="U33" i="8"/>
  <c r="V33" i="8"/>
  <c r="W33" i="8"/>
  <c r="X33" i="8"/>
  <c r="Y33" i="8"/>
  <c r="Z33" i="8"/>
  <c r="AA33" i="8"/>
  <c r="AB33" i="8"/>
  <c r="AC33" i="8"/>
  <c r="AD33" i="8"/>
  <c r="AE33" i="8"/>
  <c r="AF33" i="8"/>
  <c r="AG33" i="8"/>
  <c r="AH33" i="8"/>
  <c r="AI33" i="8"/>
  <c r="AJ33" i="8"/>
  <c r="AK33" i="8"/>
  <c r="AL33" i="8"/>
  <c r="D34" i="8"/>
  <c r="E34" i="8"/>
  <c r="F34" i="8"/>
  <c r="G34" i="8"/>
  <c r="H34" i="8"/>
  <c r="I34" i="8"/>
  <c r="J34" i="8"/>
  <c r="K34" i="8"/>
  <c r="L34" i="8"/>
  <c r="M34" i="8"/>
  <c r="N34" i="8"/>
  <c r="O34" i="8"/>
  <c r="P34" i="8"/>
  <c r="Q34" i="8"/>
  <c r="R34" i="8"/>
  <c r="S34" i="8"/>
  <c r="T34" i="8"/>
  <c r="U34" i="8"/>
  <c r="V34" i="8"/>
  <c r="W34" i="8"/>
  <c r="X34" i="8"/>
  <c r="Y34" i="8"/>
  <c r="Z34" i="8"/>
  <c r="AA34" i="8"/>
  <c r="AB34" i="8"/>
  <c r="AC34" i="8"/>
  <c r="AD34" i="8"/>
  <c r="AE34" i="8"/>
  <c r="AF34" i="8"/>
  <c r="AG34" i="8"/>
  <c r="AH34" i="8"/>
  <c r="AI34" i="8"/>
  <c r="AJ34" i="8"/>
  <c r="AK34" i="8"/>
  <c r="AL34" i="8"/>
  <c r="D35" i="8"/>
  <c r="E35" i="8"/>
  <c r="F35" i="8"/>
  <c r="G35" i="8"/>
  <c r="H35" i="8"/>
  <c r="I35" i="8"/>
  <c r="J35" i="8"/>
  <c r="K35" i="8"/>
  <c r="L35" i="8"/>
  <c r="M35" i="8"/>
  <c r="N35" i="8"/>
  <c r="O35" i="8"/>
  <c r="P35" i="8"/>
  <c r="Q35" i="8"/>
  <c r="R35" i="8"/>
  <c r="S35" i="8"/>
  <c r="T35" i="8"/>
  <c r="U35" i="8"/>
  <c r="V35" i="8"/>
  <c r="W35" i="8"/>
  <c r="X35" i="8"/>
  <c r="Y35" i="8"/>
  <c r="Z35" i="8"/>
  <c r="AA35" i="8"/>
  <c r="AB35" i="8"/>
  <c r="AC35" i="8"/>
  <c r="AD35" i="8"/>
  <c r="AE35" i="8"/>
  <c r="AF35" i="8"/>
  <c r="AG35" i="8"/>
  <c r="AH35" i="8"/>
  <c r="AI35" i="8"/>
  <c r="AJ35" i="8"/>
  <c r="AK35" i="8"/>
  <c r="AL35" i="8"/>
  <c r="D36" i="8"/>
  <c r="E36" i="8"/>
  <c r="F36" i="8"/>
  <c r="G36" i="8"/>
  <c r="H36" i="8"/>
  <c r="I36" i="8"/>
  <c r="J36" i="8"/>
  <c r="K36" i="8"/>
  <c r="L36" i="8"/>
  <c r="M36" i="8"/>
  <c r="N36" i="8"/>
  <c r="O36" i="8"/>
  <c r="P36" i="8"/>
  <c r="Q36" i="8"/>
  <c r="R36" i="8"/>
  <c r="S36" i="8"/>
  <c r="T36" i="8"/>
  <c r="U36" i="8"/>
  <c r="V36" i="8"/>
  <c r="W36" i="8"/>
  <c r="X36" i="8"/>
  <c r="Y36" i="8"/>
  <c r="Z36" i="8"/>
  <c r="AA36" i="8"/>
  <c r="AB36" i="8"/>
  <c r="AC36" i="8"/>
  <c r="AD36" i="8"/>
  <c r="AE36" i="8"/>
  <c r="AF36" i="8"/>
  <c r="AG36" i="8"/>
  <c r="AH36" i="8"/>
  <c r="AI36" i="8"/>
  <c r="AJ36" i="8"/>
  <c r="AK36" i="8"/>
  <c r="AL36" i="8"/>
  <c r="D37" i="8"/>
  <c r="E37" i="8"/>
  <c r="F37" i="8"/>
  <c r="G37" i="8"/>
  <c r="H37" i="8"/>
  <c r="I37" i="8"/>
  <c r="J37" i="8"/>
  <c r="K37" i="8"/>
  <c r="L37" i="8"/>
  <c r="M37" i="8"/>
  <c r="N37" i="8"/>
  <c r="O37" i="8"/>
  <c r="P37" i="8"/>
  <c r="Q37" i="8"/>
  <c r="R37" i="8"/>
  <c r="S37" i="8"/>
  <c r="T37" i="8"/>
  <c r="U37" i="8"/>
  <c r="V37" i="8"/>
  <c r="W37" i="8"/>
  <c r="X37" i="8"/>
  <c r="Y37" i="8"/>
  <c r="Z37" i="8"/>
  <c r="AA37" i="8"/>
  <c r="AB37" i="8"/>
  <c r="AC37" i="8"/>
  <c r="AD37" i="8"/>
  <c r="AE37" i="8"/>
  <c r="AF37" i="8"/>
  <c r="AG37" i="8"/>
  <c r="AH37" i="8"/>
  <c r="AI37" i="8"/>
  <c r="AJ37" i="8"/>
  <c r="AK37" i="8"/>
  <c r="AL37" i="8"/>
  <c r="C33" i="8"/>
  <c r="C34" i="8"/>
  <c r="C35" i="8"/>
  <c r="C36" i="8"/>
  <c r="C37" i="8"/>
  <c r="B37" i="8"/>
  <c r="B36" i="8"/>
  <c r="B35" i="8"/>
  <c r="B34" i="8"/>
  <c r="B33" i="8"/>
  <c r="AK39" i="12" l="1"/>
  <c r="B39" i="12"/>
  <c r="AH39" i="12"/>
  <c r="AF39" i="12"/>
  <c r="AD39" i="12"/>
  <c r="AB39" i="12"/>
  <c r="Z39" i="12"/>
  <c r="X39" i="12"/>
  <c r="V39" i="12"/>
  <c r="T39" i="12"/>
  <c r="R39" i="12"/>
  <c r="P39" i="12"/>
  <c r="N39" i="12"/>
  <c r="L39" i="12"/>
  <c r="J39" i="12"/>
  <c r="H39" i="12"/>
  <c r="F39" i="12"/>
  <c r="D39" i="12"/>
</calcChain>
</file>

<file path=xl/sharedStrings.xml><?xml version="1.0" encoding="utf-8"?>
<sst xmlns="http://schemas.openxmlformats.org/spreadsheetml/2006/main" count="682" uniqueCount="122">
  <si>
    <t>Construction Delays and Cost Overruns in Public Construction in Jordan</t>
  </si>
  <si>
    <t>Extremely Significant                       (5)               Continual</t>
  </si>
  <si>
    <t>Very Significant                                (4)               Frequent</t>
  </si>
  <si>
    <t>Moderately Significant                     (3)               Occasional</t>
  </si>
  <si>
    <t>Slightly Significant                            (2)               Rare</t>
  </si>
  <si>
    <t>Not Significant                                  (1)               Never</t>
  </si>
  <si>
    <t>Q1</t>
  </si>
  <si>
    <t>Q2</t>
  </si>
  <si>
    <t>Q3</t>
  </si>
  <si>
    <t>Q4</t>
  </si>
  <si>
    <t>Q5</t>
  </si>
  <si>
    <t>Q6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</si>
  <si>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</si>
  <si>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</si>
  <si>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</si>
  <si>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</si>
  <si>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</si>
  <si>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</si>
  <si>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</si>
  <si>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</si>
  <si>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</si>
  <si>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Q16</t>
  </si>
  <si>
    <t>Q17</t>
  </si>
  <si>
    <t>Q18</t>
  </si>
  <si>
    <t>Q19</t>
  </si>
  <si>
    <t>Q20</t>
  </si>
  <si>
    <t>Q21</t>
  </si>
  <si>
    <t>Q22</t>
  </si>
  <si>
    <t>Q23</t>
  </si>
  <si>
    <t>Q24</t>
  </si>
  <si>
    <t>Q25</t>
  </si>
  <si>
    <t>Q26</t>
  </si>
  <si>
    <t>Q27</t>
  </si>
  <si>
    <t>Q28</t>
  </si>
  <si>
    <t>Q29</t>
  </si>
  <si>
    <t>Q30</t>
  </si>
  <si>
    <t>Date Information Collected</t>
  </si>
  <si>
    <t>3/9/2011 </t>
  </si>
  <si>
    <t> 3/9/2011</t>
  </si>
  <si>
    <t>14/3/2011</t>
  </si>
  <si>
    <t>Name of organization</t>
  </si>
  <si>
    <t> Ministry of Public Works and Housing</t>
  </si>
  <si>
    <t> Ministry of building works and housing</t>
  </si>
  <si>
    <t>Major type of work involved</t>
  </si>
  <si>
    <t>Buliding </t>
  </si>
  <si>
    <t>Roads</t>
  </si>
  <si>
    <t>Quantity Devission</t>
  </si>
  <si>
    <t>Studies</t>
  </si>
  <si>
    <t>Buildings</t>
  </si>
  <si>
    <t>Contact Person</t>
  </si>
  <si>
    <t>NA</t>
  </si>
  <si>
    <t>Eng.Zaid Khanjar</t>
  </si>
  <si>
    <t>Eng.Abeer Nusirat</t>
  </si>
  <si>
    <t>Relevant working experience (years)</t>
  </si>
  <si>
    <t>3 </t>
  </si>
  <si>
    <t> 1</t>
  </si>
  <si>
    <t>1 </t>
  </si>
  <si>
    <t>9 </t>
  </si>
  <si>
    <t>12 </t>
  </si>
  <si>
    <t>Delay Variables</t>
  </si>
  <si>
    <t>Importance</t>
  </si>
  <si>
    <t>Frequency</t>
  </si>
  <si>
    <t>Labor ( L )</t>
  </si>
  <si>
    <t>Shortage of manpower</t>
  </si>
  <si>
    <t>Presence of unskilled labors</t>
  </si>
  <si>
    <t>Materials ( M )</t>
  </si>
  <si>
    <t>Shortage of materials</t>
  </si>
  <si>
    <t>Delay in materials delivery</t>
  </si>
  <si>
    <t>Materials price regulations</t>
  </si>
  <si>
    <t>Modification in material specifications</t>
  </si>
  <si>
    <t>Shortage of equipment</t>
  </si>
  <si>
    <t>Failure of equipment</t>
  </si>
  <si>
    <t>Internal Enviroment ( IE )</t>
  </si>
  <si>
    <t>Contractor</t>
  </si>
  <si>
    <t>Shortage of technical professional in the contractors organization</t>
  </si>
  <si>
    <t>Insufficient coordination among the parties by the contractor</t>
  </si>
  <si>
    <t>Delay in mobilization</t>
  </si>
  <si>
    <t>Safety rules and regulations are not followed within the contractors regulations</t>
  </si>
  <si>
    <t>Incompetent technical staff assigned to the project</t>
  </si>
  <si>
    <t>Improper technical study by the contractor during the bedding stage</t>
  </si>
  <si>
    <t>Poor planning on scheduling of the project by the contractor</t>
  </si>
  <si>
    <t>Improper handling of the project progress by the contractor</t>
  </si>
  <si>
    <t>Ineffective quality control by the contractor</t>
  </si>
  <si>
    <t>Financial difficulties faced by the contractor</t>
  </si>
  <si>
    <t>Delays by the contractor payments to subcontractors</t>
  </si>
  <si>
    <t>Owner</t>
  </si>
  <si>
    <t>Delays in site preparation</t>
  </si>
  <si>
    <t>Delays in contractors claims settlements</t>
  </si>
  <si>
    <t>Work suspension by the owner</t>
  </si>
  <si>
    <t>Too many change orders from owner</t>
  </si>
  <si>
    <t>Slow decision making from owner</t>
  </si>
  <si>
    <t>Inference by owner in the construction operation</t>
  </si>
  <si>
    <t>Delay in progress payments by the owner</t>
  </si>
  <si>
    <t>Financial constraints faced by the owner</t>
  </si>
  <si>
    <t>Insufficient coordination among the parties by the owner</t>
  </si>
  <si>
    <t>Consultant</t>
  </si>
  <si>
    <t>Ambiguities and mistakes in specifications and drawings</t>
  </si>
  <si>
    <t>Poor qualification of consultants engineers staff assigned to the project</t>
  </si>
  <si>
    <t>Delay in the approval of contractor submissions by the engineer</t>
  </si>
  <si>
    <t>Poor coordination by the consultants engineers with the parties involved</t>
  </si>
  <si>
    <t>Slow response by the consultants engineers regarding testing and inspections</t>
  </si>
  <si>
    <t>Slow response by the consultant’s engineers to contractor inquires</t>
  </si>
  <si>
    <t>Exogenous Factors ( EF )</t>
  </si>
  <si>
    <t>Severe weather condition on the job site</t>
  </si>
  <si>
    <t>Difficulties in obtaining work permits</t>
  </si>
  <si>
    <t>Unforeseen site conditions</t>
  </si>
  <si>
    <t>Cost Overrun variables</t>
  </si>
  <si>
    <t>Unpredictable weather conditions</t>
  </si>
  <si>
    <t>Material cost increase by inflation</t>
  </si>
  <si>
    <t>Inaccurate quantity takeoff</t>
  </si>
  <si>
    <t>Lack of experience of local regulations</t>
  </si>
  <si>
    <t>Lack of experience of project location</t>
  </si>
  <si>
    <t>Lack of experience of project type</t>
  </si>
  <si>
    <t>Fuel cost increase</t>
  </si>
  <si>
    <t>Design changes</t>
  </si>
  <si>
    <t>Equipment shortage</t>
  </si>
  <si>
    <t>ES</t>
  </si>
  <si>
    <t>VS</t>
  </si>
  <si>
    <t>MS</t>
  </si>
  <si>
    <t>SS</t>
  </si>
  <si>
    <t>NS</t>
  </si>
  <si>
    <t>FRE.I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</si>
</sst>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i/>
      <u/>
      <sz val="11"/>
      <color theme="1"/>
      <name val="Times New Roman"/>
      <family val="1"/>
    </font>
    <font>
      <b/>
      <i/>
      <u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6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2" fontId="0" fillId="0" borderId="0" xfId="0" applyNumberForma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Q87"/>
  <sheetViews>
    <sheetView workbookViewId="0">
      <selection activeCell="D1" activeCellId="1" sqref="G1:G1048576 D1:D1048576"/>
    </sheetView>
  </sheetViews>
  <sheetFormatPr defaultRowHeight="15" x14ac:dyDescent="0.25"/>
  <sheetData>
    <row r="1" spans="1:93" ht="20.25" x14ac:dyDescent="0.25">
      <c r="A1" s="31" t="s">
        <v>0</v>
      </c>
      <c r="B1" s="31"/>
      <c r="C1" s="31"/>
      <c r="D1" s="19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</row>
    <row r="2" spans="1:93" ht="20.25" x14ac:dyDescent="0.25">
      <c r="A2" s="31"/>
      <c r="B2" s="31"/>
      <c r="C2" s="31"/>
      <c r="D2" s="19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</row>
    <row r="3" spans="1:93" ht="20.25" x14ac:dyDescent="0.25">
      <c r="A3" s="31"/>
      <c r="B3" s="31"/>
      <c r="C3" s="31"/>
      <c r="D3" s="19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</row>
    <row r="4" spans="1:93" ht="20.25" x14ac:dyDescent="0.25">
      <c r="A4" s="31"/>
      <c r="B4" s="31"/>
      <c r="C4" s="31"/>
      <c r="D4" s="19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</row>
    <row r="5" spans="1:93" x14ac:dyDescent="0.25">
      <c r="A5" s="2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</row>
    <row r="6" spans="1:93" x14ac:dyDescent="0.25">
      <c r="A6" s="5" t="s">
        <v>1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</row>
    <row r="7" spans="1:93" x14ac:dyDescent="0.25">
      <c r="A7" s="5" t="s">
        <v>2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</row>
    <row r="8" spans="1:93" x14ac:dyDescent="0.25">
      <c r="A8" s="5" t="s">
        <v>3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</row>
    <row r="9" spans="1:93" x14ac:dyDescent="0.25">
      <c r="A9" s="5" t="s">
        <v>4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</row>
    <row r="10" spans="1:93" x14ac:dyDescent="0.25">
      <c r="A10" s="5" t="s">
        <v>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</row>
    <row r="12" spans="1:93" x14ac:dyDescent="0.25">
      <c r="A12" s="17"/>
      <c r="B12" s="29" t="s">
        <v>6</v>
      </c>
      <c r="C12" s="29"/>
      <c r="D12" s="17"/>
      <c r="E12" s="29" t="s">
        <v>7</v>
      </c>
      <c r="F12" s="29"/>
      <c r="G12" s="17"/>
      <c r="H12" s="29" t="s">
        <v>8</v>
      </c>
      <c r="I12" s="29"/>
      <c r="J12" s="17"/>
      <c r="K12" s="29" t="s">
        <v>9</v>
      </c>
      <c r="L12" s="29"/>
      <c r="M12" s="17"/>
      <c r="N12" s="29" t="s">
        <v>10</v>
      </c>
      <c r="O12" s="29"/>
      <c r="P12" s="17"/>
      <c r="Q12" s="29" t="s">
        <v>11</v>
      </c>
      <c r="R12" s="29"/>
      <c r="S12" s="17"/>
      <c r="T12" s="29" t="s">
        <v>12</v>
      </c>
      <c r="U12" s="29"/>
      <c r="V12" s="17"/>
      <c r="W12" s="29" t="s">
        <v>13</v>
      </c>
      <c r="X12" s="29"/>
      <c r="Y12" s="17"/>
      <c r="Z12" s="29" t="s">
        <v>14</v>
      </c>
      <c r="AA12" s="29"/>
      <c r="AB12" s="17"/>
      <c r="AC12" s="29" t="s">
        <v>15</v>
      </c>
      <c r="AD12" s="29"/>
      <c r="AE12" s="17"/>
      <c r="AF12" s="29" t="s">
        <v>16</v>
      </c>
      <c r="AG12" s="29"/>
      <c r="AH12" s="17"/>
      <c r="AI12" s="29" t="s">
        <v>17</v>
      </c>
      <c r="AJ12" s="29"/>
      <c r="AK12" s="17"/>
      <c r="AL12" s="29" t="s">
        <v>18</v>
      </c>
      <c r="AM12" s="29"/>
      <c r="AN12" s="17"/>
      <c r="AO12" s="29" t="s">
        <v>19</v>
      </c>
      <c r="AP12" s="29"/>
      <c r="AQ12" s="17"/>
      <c r="AR12" s="29" t="s">
        <v>20</v>
      </c>
      <c r="AS12" s="29"/>
      <c r="AT12" s="17"/>
      <c r="AU12" s="29" t="s">
        <v>21</v>
      </c>
      <c r="AV12" s="29"/>
      <c r="AW12" s="17"/>
      <c r="AX12" s="29" t="s">
        <v>22</v>
      </c>
      <c r="AY12" s="29"/>
      <c r="AZ12" s="17"/>
      <c r="BA12" s="29" t="s">
        <v>23</v>
      </c>
      <c r="BB12" s="29"/>
      <c r="BC12" s="17"/>
      <c r="BD12" s="29" t="s">
        <v>24</v>
      </c>
      <c r="BE12" s="29"/>
      <c r="BF12" s="17"/>
      <c r="BG12" s="29" t="s">
        <v>25</v>
      </c>
      <c r="BH12" s="29"/>
      <c r="BI12" s="17"/>
      <c r="BJ12" s="29" t="s">
        <v>26</v>
      </c>
      <c r="BK12" s="29"/>
      <c r="BL12" s="17"/>
      <c r="BM12" s="29" t="s">
        <v>27</v>
      </c>
      <c r="BN12" s="29"/>
      <c r="BO12" s="17"/>
      <c r="BP12" s="29" t="s">
        <v>28</v>
      </c>
      <c r="BQ12" s="29"/>
      <c r="BR12" s="17"/>
      <c r="BS12" s="29" t="s">
        <v>29</v>
      </c>
      <c r="BT12" s="29"/>
      <c r="BU12" s="17"/>
      <c r="BV12" s="29" t="s">
        <v>30</v>
      </c>
      <c r="BW12" s="29"/>
      <c r="BX12" s="17"/>
      <c r="BY12" s="29" t="s">
        <v>31</v>
      </c>
      <c r="BZ12" s="29"/>
      <c r="CA12" s="17"/>
      <c r="CB12" s="29" t="s">
        <v>32</v>
      </c>
      <c r="CC12" s="29"/>
      <c r="CD12" s="17"/>
      <c r="CE12" s="29" t="s">
        <v>33</v>
      </c>
      <c r="CF12" s="29"/>
      <c r="CG12" s="17"/>
      <c r="CH12" s="29" t="s">
        <v>34</v>
      </c>
      <c r="CI12" s="29"/>
      <c r="CJ12" s="17"/>
      <c r="CK12" s="29" t="s">
        <v>35</v>
      </c>
      <c r="CL12" s="29"/>
      <c r="CM12" s="25"/>
      <c r="CN12" s="23"/>
      <c r="CO12" s="23"/>
    </row>
    <row r="13" spans="1:93" x14ac:dyDescent="0.25">
      <c r="A13" s="14" t="s">
        <v>36</v>
      </c>
      <c r="B13" s="30">
        <v>40789</v>
      </c>
      <c r="C13" s="28"/>
      <c r="D13" s="7"/>
      <c r="E13" s="30">
        <v>40789</v>
      </c>
      <c r="F13" s="28"/>
      <c r="G13" s="7"/>
      <c r="H13" s="30">
        <v>40789</v>
      </c>
      <c r="I13" s="28"/>
      <c r="J13" s="7"/>
      <c r="K13" s="30">
        <v>40789</v>
      </c>
      <c r="L13" s="28"/>
      <c r="M13" s="7"/>
      <c r="N13" s="28" t="s">
        <v>37</v>
      </c>
      <c r="O13" s="28"/>
      <c r="P13" s="7"/>
      <c r="Q13" s="28" t="s">
        <v>38</v>
      </c>
      <c r="R13" s="28"/>
      <c r="S13" s="7"/>
      <c r="T13" s="30">
        <v>40789</v>
      </c>
      <c r="U13" s="28"/>
      <c r="V13" s="7"/>
      <c r="W13" s="30">
        <v>40789</v>
      </c>
      <c r="X13" s="28"/>
      <c r="Y13" s="7"/>
      <c r="Z13" s="30">
        <v>40789</v>
      </c>
      <c r="AA13" s="28"/>
      <c r="AB13" s="7"/>
      <c r="AC13" s="30">
        <v>40789</v>
      </c>
      <c r="AD13" s="28"/>
      <c r="AE13" s="7"/>
      <c r="AF13" s="30">
        <v>40789</v>
      </c>
      <c r="AG13" s="28"/>
      <c r="AH13" s="7"/>
      <c r="AI13" s="30">
        <v>40789</v>
      </c>
      <c r="AJ13" s="28"/>
      <c r="AK13" s="7"/>
      <c r="AL13" s="30">
        <v>40789</v>
      </c>
      <c r="AM13" s="28"/>
      <c r="AN13" s="7"/>
      <c r="AO13" s="30">
        <v>40789</v>
      </c>
      <c r="AP13" s="28"/>
      <c r="AQ13" s="7"/>
      <c r="AR13" s="30">
        <v>40789</v>
      </c>
      <c r="AS13" s="28"/>
      <c r="AT13" s="7"/>
      <c r="AU13" s="30">
        <v>40789</v>
      </c>
      <c r="AV13" s="28"/>
      <c r="AW13" s="7"/>
      <c r="AX13" s="30">
        <v>40789</v>
      </c>
      <c r="AY13" s="28"/>
      <c r="AZ13" s="7"/>
      <c r="BA13" s="30">
        <v>40789</v>
      </c>
      <c r="BB13" s="28"/>
      <c r="BC13" s="7"/>
      <c r="BD13" s="30" t="s">
        <v>39</v>
      </c>
      <c r="BE13" s="28"/>
      <c r="BF13" s="7"/>
      <c r="BG13" s="30" t="s">
        <v>39</v>
      </c>
      <c r="BH13" s="28"/>
      <c r="BI13" s="7"/>
      <c r="BJ13" s="30" t="s">
        <v>39</v>
      </c>
      <c r="BK13" s="28"/>
      <c r="BL13" s="7"/>
      <c r="BM13" s="30" t="s">
        <v>39</v>
      </c>
      <c r="BN13" s="28"/>
      <c r="BO13" s="7"/>
      <c r="BP13" s="30" t="s">
        <v>39</v>
      </c>
      <c r="BQ13" s="28"/>
      <c r="BR13" s="7"/>
      <c r="BS13" s="30" t="s">
        <v>39</v>
      </c>
      <c r="BT13" s="28"/>
      <c r="BU13" s="7"/>
      <c r="BV13" s="30" t="s">
        <v>39</v>
      </c>
      <c r="BW13" s="28"/>
      <c r="BX13" s="7"/>
      <c r="BY13" s="30" t="s">
        <v>39</v>
      </c>
      <c r="BZ13" s="28"/>
      <c r="CA13" s="7"/>
      <c r="CB13" s="30" t="s">
        <v>39</v>
      </c>
      <c r="CC13" s="28"/>
      <c r="CD13" s="7"/>
      <c r="CE13" s="30" t="s">
        <v>39</v>
      </c>
      <c r="CF13" s="28"/>
      <c r="CG13" s="7"/>
      <c r="CH13" s="30" t="s">
        <v>39</v>
      </c>
      <c r="CI13" s="28"/>
      <c r="CJ13" s="7"/>
      <c r="CK13" s="30" t="s">
        <v>39</v>
      </c>
      <c r="CL13" s="28"/>
      <c r="CM13" s="24"/>
      <c r="CN13" s="1"/>
      <c r="CO13" s="1"/>
    </row>
    <row r="14" spans="1:93" x14ac:dyDescent="0.25">
      <c r="A14" s="14" t="s">
        <v>40</v>
      </c>
      <c r="B14" s="28" t="s">
        <v>41</v>
      </c>
      <c r="C14" s="28"/>
      <c r="D14" s="7"/>
      <c r="E14" s="28" t="s">
        <v>41</v>
      </c>
      <c r="F14" s="28"/>
      <c r="G14" s="7"/>
      <c r="H14" s="28" t="s">
        <v>41</v>
      </c>
      <c r="I14" s="28"/>
      <c r="J14" s="7"/>
      <c r="K14" s="28" t="s">
        <v>41</v>
      </c>
      <c r="L14" s="28"/>
      <c r="M14" s="7"/>
      <c r="N14" s="28" t="s">
        <v>41</v>
      </c>
      <c r="O14" s="28"/>
      <c r="P14" s="7"/>
      <c r="Q14" s="28" t="s">
        <v>41</v>
      </c>
      <c r="R14" s="28"/>
      <c r="S14" s="7"/>
      <c r="T14" s="28" t="s">
        <v>41</v>
      </c>
      <c r="U14" s="28"/>
      <c r="V14" s="7"/>
      <c r="W14" s="28" t="s">
        <v>41</v>
      </c>
      <c r="X14" s="28"/>
      <c r="Y14" s="7"/>
      <c r="Z14" s="28" t="s">
        <v>41</v>
      </c>
      <c r="AA14" s="28"/>
      <c r="AB14" s="7"/>
      <c r="AC14" s="28" t="s">
        <v>41</v>
      </c>
      <c r="AD14" s="28"/>
      <c r="AE14" s="7"/>
      <c r="AF14" s="28" t="s">
        <v>41</v>
      </c>
      <c r="AG14" s="28"/>
      <c r="AH14" s="7"/>
      <c r="AI14" s="28" t="s">
        <v>41</v>
      </c>
      <c r="AJ14" s="28"/>
      <c r="AK14" s="7"/>
      <c r="AL14" s="28" t="s">
        <v>41</v>
      </c>
      <c r="AM14" s="28"/>
      <c r="AN14" s="7"/>
      <c r="AO14" s="28" t="s">
        <v>41</v>
      </c>
      <c r="AP14" s="28"/>
      <c r="AQ14" s="7"/>
      <c r="AR14" s="28" t="s">
        <v>41</v>
      </c>
      <c r="AS14" s="28"/>
      <c r="AT14" s="7"/>
      <c r="AU14" s="28" t="s">
        <v>41</v>
      </c>
      <c r="AV14" s="28"/>
      <c r="AW14" s="7"/>
      <c r="AX14" s="28" t="s">
        <v>41</v>
      </c>
      <c r="AY14" s="28"/>
      <c r="AZ14" s="7"/>
      <c r="BA14" s="28" t="s">
        <v>41</v>
      </c>
      <c r="BB14" s="28"/>
      <c r="BC14" s="7"/>
      <c r="BD14" s="28" t="s">
        <v>42</v>
      </c>
      <c r="BE14" s="28"/>
      <c r="BF14" s="7"/>
      <c r="BG14" s="28" t="s">
        <v>42</v>
      </c>
      <c r="BH14" s="28"/>
      <c r="BI14" s="7"/>
      <c r="BJ14" s="28" t="s">
        <v>42</v>
      </c>
      <c r="BK14" s="28"/>
      <c r="BL14" s="7"/>
      <c r="BM14" s="28" t="s">
        <v>42</v>
      </c>
      <c r="BN14" s="28"/>
      <c r="BO14" s="7"/>
      <c r="BP14" s="28" t="s">
        <v>42</v>
      </c>
      <c r="BQ14" s="28"/>
      <c r="BR14" s="7"/>
      <c r="BS14" s="28" t="s">
        <v>42</v>
      </c>
      <c r="BT14" s="28"/>
      <c r="BU14" s="7"/>
      <c r="BV14" s="28" t="s">
        <v>42</v>
      </c>
      <c r="BW14" s="28"/>
      <c r="BX14" s="7"/>
      <c r="BY14" s="28" t="s">
        <v>42</v>
      </c>
      <c r="BZ14" s="28"/>
      <c r="CA14" s="7"/>
      <c r="CB14" s="28" t="s">
        <v>42</v>
      </c>
      <c r="CC14" s="28"/>
      <c r="CD14" s="7"/>
      <c r="CE14" s="28" t="s">
        <v>42</v>
      </c>
      <c r="CF14" s="28"/>
      <c r="CG14" s="7"/>
      <c r="CH14" s="28" t="s">
        <v>42</v>
      </c>
      <c r="CI14" s="28"/>
      <c r="CJ14" s="7"/>
      <c r="CK14" s="28" t="s">
        <v>42</v>
      </c>
      <c r="CL14" s="28"/>
      <c r="CM14" s="24"/>
      <c r="CN14" s="1"/>
      <c r="CO14" s="1"/>
    </row>
    <row r="15" spans="1:93" x14ac:dyDescent="0.25">
      <c r="A15" s="14" t="s">
        <v>43</v>
      </c>
      <c r="B15" s="28" t="s">
        <v>44</v>
      </c>
      <c r="C15" s="28"/>
      <c r="D15" s="7"/>
      <c r="E15" s="28" t="s">
        <v>44</v>
      </c>
      <c r="F15" s="28"/>
      <c r="G15" s="7"/>
      <c r="H15" s="28" t="s">
        <v>44</v>
      </c>
      <c r="I15" s="28"/>
      <c r="J15" s="7"/>
      <c r="K15" s="28" t="s">
        <v>44</v>
      </c>
      <c r="L15" s="28"/>
      <c r="M15" s="7"/>
      <c r="N15" s="28" t="s">
        <v>44</v>
      </c>
      <c r="O15" s="28"/>
      <c r="P15" s="7"/>
      <c r="Q15" s="28" t="s">
        <v>44</v>
      </c>
      <c r="R15" s="28"/>
      <c r="S15" s="7"/>
      <c r="T15" s="28" t="s">
        <v>44</v>
      </c>
      <c r="U15" s="28"/>
      <c r="V15" s="7"/>
      <c r="W15" s="28" t="s">
        <v>44</v>
      </c>
      <c r="X15" s="28"/>
      <c r="Y15" s="7"/>
      <c r="Z15" s="28" t="s">
        <v>44</v>
      </c>
      <c r="AA15" s="28"/>
      <c r="AB15" s="7"/>
      <c r="AC15" s="28" t="s">
        <v>44</v>
      </c>
      <c r="AD15" s="28"/>
      <c r="AE15" s="7"/>
      <c r="AF15" s="28" t="s">
        <v>44</v>
      </c>
      <c r="AG15" s="28"/>
      <c r="AH15" s="7"/>
      <c r="AI15" s="28" t="s">
        <v>44</v>
      </c>
      <c r="AJ15" s="28"/>
      <c r="AK15" s="7"/>
      <c r="AL15" s="28" t="s">
        <v>44</v>
      </c>
      <c r="AM15" s="28"/>
      <c r="AN15" s="7"/>
      <c r="AO15" s="28" t="s">
        <v>44</v>
      </c>
      <c r="AP15" s="28"/>
      <c r="AQ15" s="7"/>
      <c r="AR15" s="28" t="s">
        <v>44</v>
      </c>
      <c r="AS15" s="28"/>
      <c r="AT15" s="7"/>
      <c r="AU15" s="28" t="s">
        <v>44</v>
      </c>
      <c r="AV15" s="28"/>
      <c r="AW15" s="7"/>
      <c r="AX15" s="28" t="s">
        <v>44</v>
      </c>
      <c r="AY15" s="28"/>
      <c r="AZ15" s="7"/>
      <c r="BA15" s="28" t="s">
        <v>44</v>
      </c>
      <c r="BB15" s="28"/>
      <c r="BC15" s="7"/>
      <c r="BD15" s="28" t="s">
        <v>45</v>
      </c>
      <c r="BE15" s="28"/>
      <c r="BF15" s="7"/>
      <c r="BG15" s="28" t="s">
        <v>45</v>
      </c>
      <c r="BH15" s="28"/>
      <c r="BI15" s="7"/>
      <c r="BJ15" s="28" t="s">
        <v>45</v>
      </c>
      <c r="BK15" s="28"/>
      <c r="BL15" s="7"/>
      <c r="BM15" s="28" t="s">
        <v>45</v>
      </c>
      <c r="BN15" s="28"/>
      <c r="BO15" s="7"/>
      <c r="BP15" s="28" t="s">
        <v>46</v>
      </c>
      <c r="BQ15" s="28"/>
      <c r="BR15" s="7"/>
      <c r="BS15" s="28" t="s">
        <v>45</v>
      </c>
      <c r="BT15" s="28"/>
      <c r="BU15" s="7"/>
      <c r="BV15" s="28" t="s">
        <v>47</v>
      </c>
      <c r="BW15" s="28"/>
      <c r="BX15" s="7"/>
      <c r="BY15" s="28" t="s">
        <v>45</v>
      </c>
      <c r="BZ15" s="28"/>
      <c r="CA15" s="7"/>
      <c r="CB15" s="28" t="s">
        <v>48</v>
      </c>
      <c r="CC15" s="28"/>
      <c r="CD15" s="7"/>
      <c r="CE15" s="28" t="s">
        <v>48</v>
      </c>
      <c r="CF15" s="28"/>
      <c r="CG15" s="7"/>
      <c r="CH15" s="28" t="s">
        <v>45</v>
      </c>
      <c r="CI15" s="28"/>
      <c r="CJ15" s="7"/>
      <c r="CK15" s="28" t="s">
        <v>48</v>
      </c>
      <c r="CL15" s="28"/>
      <c r="CM15" s="24"/>
      <c r="CN15" s="1"/>
      <c r="CO15" s="1"/>
    </row>
    <row r="16" spans="1:93" x14ac:dyDescent="0.25">
      <c r="A16" s="14" t="s">
        <v>49</v>
      </c>
      <c r="B16" s="28" t="s">
        <v>50</v>
      </c>
      <c r="C16" s="28"/>
      <c r="D16" s="7"/>
      <c r="E16" s="28" t="s">
        <v>50</v>
      </c>
      <c r="F16" s="28"/>
      <c r="G16" s="7"/>
      <c r="H16" s="28" t="s">
        <v>50</v>
      </c>
      <c r="I16" s="28"/>
      <c r="J16" s="7"/>
      <c r="K16" s="28" t="s">
        <v>50</v>
      </c>
      <c r="L16" s="28"/>
      <c r="M16" s="7"/>
      <c r="N16" s="28" t="s">
        <v>50</v>
      </c>
      <c r="O16" s="28"/>
      <c r="P16" s="7"/>
      <c r="Q16" s="28" t="s">
        <v>50</v>
      </c>
      <c r="R16" s="28"/>
      <c r="S16" s="7"/>
      <c r="T16" s="28" t="s">
        <v>50</v>
      </c>
      <c r="U16" s="28"/>
      <c r="V16" s="7"/>
      <c r="W16" s="28" t="s">
        <v>50</v>
      </c>
      <c r="X16" s="28"/>
      <c r="Y16" s="7"/>
      <c r="Z16" s="28" t="s">
        <v>50</v>
      </c>
      <c r="AA16" s="28"/>
      <c r="AB16" s="7"/>
      <c r="AC16" s="28" t="s">
        <v>50</v>
      </c>
      <c r="AD16" s="28"/>
      <c r="AE16" s="7"/>
      <c r="AF16" s="28" t="s">
        <v>50</v>
      </c>
      <c r="AG16" s="28"/>
      <c r="AH16" s="7"/>
      <c r="AI16" s="28" t="s">
        <v>50</v>
      </c>
      <c r="AJ16" s="28"/>
      <c r="AK16" s="7"/>
      <c r="AL16" s="28" t="s">
        <v>50</v>
      </c>
      <c r="AM16" s="28"/>
      <c r="AN16" s="7"/>
      <c r="AO16" s="28" t="s">
        <v>50</v>
      </c>
      <c r="AP16" s="28"/>
      <c r="AQ16" s="7"/>
      <c r="AR16" s="28" t="s">
        <v>50</v>
      </c>
      <c r="AS16" s="28"/>
      <c r="AT16" s="7"/>
      <c r="AU16" s="28" t="s">
        <v>50</v>
      </c>
      <c r="AV16" s="28"/>
      <c r="AW16" s="7"/>
      <c r="AX16" s="28" t="s">
        <v>50</v>
      </c>
      <c r="AY16" s="28"/>
      <c r="AZ16" s="7"/>
      <c r="BA16" s="28" t="s">
        <v>50</v>
      </c>
      <c r="BB16" s="28"/>
      <c r="BC16" s="7"/>
      <c r="BD16" s="28" t="s">
        <v>50</v>
      </c>
      <c r="BE16" s="28"/>
      <c r="BF16" s="7"/>
      <c r="BG16" s="28" t="s">
        <v>50</v>
      </c>
      <c r="BH16" s="28"/>
      <c r="BI16" s="7"/>
      <c r="BJ16" s="28" t="s">
        <v>50</v>
      </c>
      <c r="BK16" s="28"/>
      <c r="BL16" s="7"/>
      <c r="BM16" s="28" t="s">
        <v>51</v>
      </c>
      <c r="BN16" s="28"/>
      <c r="BO16" s="7"/>
      <c r="BP16" s="28" t="s">
        <v>52</v>
      </c>
      <c r="BQ16" s="28"/>
      <c r="BR16" s="7"/>
      <c r="BS16" s="28" t="s">
        <v>50</v>
      </c>
      <c r="BT16" s="28"/>
      <c r="BU16" s="7"/>
      <c r="BV16" s="28" t="s">
        <v>50</v>
      </c>
      <c r="BW16" s="28"/>
      <c r="BX16" s="7"/>
      <c r="BY16" s="28" t="s">
        <v>50</v>
      </c>
      <c r="BZ16" s="28"/>
      <c r="CA16" s="7"/>
      <c r="CB16" s="28" t="s">
        <v>50</v>
      </c>
      <c r="CC16" s="28"/>
      <c r="CD16" s="7"/>
      <c r="CE16" s="28" t="s">
        <v>50</v>
      </c>
      <c r="CF16" s="28"/>
      <c r="CG16" s="7"/>
      <c r="CH16" s="28" t="s">
        <v>50</v>
      </c>
      <c r="CI16" s="28"/>
      <c r="CJ16" s="7"/>
      <c r="CK16" s="28" t="s">
        <v>50</v>
      </c>
      <c r="CL16" s="28"/>
      <c r="CM16" s="24"/>
      <c r="CN16" s="1"/>
      <c r="CO16" s="1"/>
    </row>
    <row r="17" spans="1:95" x14ac:dyDescent="0.25">
      <c r="A17" s="14" t="s">
        <v>53</v>
      </c>
      <c r="B17" s="28" t="s">
        <v>54</v>
      </c>
      <c r="C17" s="28"/>
      <c r="D17" s="7"/>
      <c r="E17" s="28" t="s">
        <v>55</v>
      </c>
      <c r="F17" s="28"/>
      <c r="G17" s="7"/>
      <c r="H17" s="28" t="s">
        <v>56</v>
      </c>
      <c r="I17" s="28"/>
      <c r="J17" s="7"/>
      <c r="K17" s="28" t="s">
        <v>50</v>
      </c>
      <c r="L17" s="28"/>
      <c r="M17" s="7"/>
      <c r="N17" s="28" t="s">
        <v>57</v>
      </c>
      <c r="O17" s="28"/>
      <c r="P17" s="7"/>
      <c r="Q17" s="28" t="s">
        <v>58</v>
      </c>
      <c r="R17" s="28"/>
      <c r="S17" s="7"/>
      <c r="T17" s="28" t="s">
        <v>50</v>
      </c>
      <c r="U17" s="28"/>
      <c r="V17" s="7"/>
      <c r="W17" s="28" t="s">
        <v>50</v>
      </c>
      <c r="X17" s="28"/>
      <c r="Y17" s="7"/>
      <c r="Z17" s="28">
        <v>6</v>
      </c>
      <c r="AA17" s="28"/>
      <c r="AB17" s="7"/>
      <c r="AC17" s="28">
        <v>2</v>
      </c>
      <c r="AD17" s="28"/>
      <c r="AE17" s="7"/>
      <c r="AF17" s="28">
        <v>20</v>
      </c>
      <c r="AG17" s="28"/>
      <c r="AH17" s="7"/>
      <c r="AI17" s="28">
        <v>6</v>
      </c>
      <c r="AJ17" s="28"/>
      <c r="AK17" s="7"/>
      <c r="AL17" s="28">
        <v>4</v>
      </c>
      <c r="AM17" s="28"/>
      <c r="AN17" s="7"/>
      <c r="AO17" s="28" t="s">
        <v>50</v>
      </c>
      <c r="AP17" s="28"/>
      <c r="AQ17" s="7"/>
      <c r="AR17" s="28">
        <v>2</v>
      </c>
      <c r="AS17" s="28"/>
      <c r="AT17" s="7"/>
      <c r="AU17" s="28">
        <v>8</v>
      </c>
      <c r="AV17" s="28"/>
      <c r="AW17" s="7"/>
      <c r="AX17" s="28">
        <v>20</v>
      </c>
      <c r="AY17" s="28"/>
      <c r="AZ17" s="7"/>
      <c r="BA17" s="28" t="s">
        <v>50</v>
      </c>
      <c r="BB17" s="28"/>
      <c r="BC17" s="7"/>
      <c r="BD17" s="28">
        <v>11</v>
      </c>
      <c r="BE17" s="28"/>
      <c r="BF17" s="7"/>
      <c r="BG17" s="28">
        <v>1</v>
      </c>
      <c r="BH17" s="28"/>
      <c r="BI17" s="7"/>
      <c r="BJ17" s="28">
        <v>15</v>
      </c>
      <c r="BK17" s="28"/>
      <c r="BL17" s="7"/>
      <c r="BM17" s="28">
        <v>4</v>
      </c>
      <c r="BN17" s="28"/>
      <c r="BO17" s="7"/>
      <c r="BP17" s="28">
        <v>10</v>
      </c>
      <c r="BQ17" s="28"/>
      <c r="BR17" s="7"/>
      <c r="BS17" s="28">
        <v>7</v>
      </c>
      <c r="BT17" s="28"/>
      <c r="BU17" s="7"/>
      <c r="BV17" s="28" t="s">
        <v>50</v>
      </c>
      <c r="BW17" s="28"/>
      <c r="BX17" s="7"/>
      <c r="BY17" s="28">
        <v>10</v>
      </c>
      <c r="BZ17" s="28"/>
      <c r="CA17" s="7"/>
      <c r="CB17" s="28">
        <v>20</v>
      </c>
      <c r="CC17" s="28"/>
      <c r="CD17" s="7"/>
      <c r="CE17" s="28">
        <v>5</v>
      </c>
      <c r="CF17" s="28"/>
      <c r="CG17" s="7"/>
      <c r="CH17" s="28">
        <v>9</v>
      </c>
      <c r="CI17" s="28"/>
      <c r="CJ17" s="7"/>
      <c r="CK17" s="28">
        <v>10</v>
      </c>
      <c r="CL17" s="28"/>
      <c r="CM17" s="24"/>
      <c r="CN17" s="1"/>
      <c r="CO17" s="1"/>
      <c r="CP17" s="1"/>
      <c r="CQ17" s="1"/>
    </row>
    <row r="18" spans="1:95" ht="19.5" x14ac:dyDescent="0.25">
      <c r="A18" s="9" t="s">
        <v>59</v>
      </c>
      <c r="B18" s="6" t="s">
        <v>60</v>
      </c>
      <c r="C18" s="6" t="s">
        <v>61</v>
      </c>
      <c r="D18" s="6"/>
      <c r="E18" s="6" t="s">
        <v>60</v>
      </c>
      <c r="F18" s="6" t="s">
        <v>61</v>
      </c>
      <c r="G18" s="6"/>
      <c r="H18" s="6" t="s">
        <v>60</v>
      </c>
      <c r="I18" s="6" t="s">
        <v>61</v>
      </c>
      <c r="J18" s="6"/>
      <c r="K18" s="6" t="s">
        <v>60</v>
      </c>
      <c r="L18" s="6" t="s">
        <v>61</v>
      </c>
      <c r="M18" s="6"/>
      <c r="N18" s="6" t="s">
        <v>60</v>
      </c>
      <c r="O18" s="6" t="s">
        <v>61</v>
      </c>
      <c r="P18" s="6"/>
      <c r="Q18" s="6" t="s">
        <v>60</v>
      </c>
      <c r="R18" s="6" t="s">
        <v>61</v>
      </c>
      <c r="S18" s="6"/>
      <c r="T18" s="6" t="s">
        <v>60</v>
      </c>
      <c r="U18" s="6" t="s">
        <v>61</v>
      </c>
      <c r="V18" s="6"/>
      <c r="W18" s="6" t="s">
        <v>60</v>
      </c>
      <c r="X18" s="6" t="s">
        <v>61</v>
      </c>
      <c r="Y18" s="6"/>
      <c r="Z18" s="6" t="s">
        <v>60</v>
      </c>
      <c r="AA18" s="6" t="s">
        <v>61</v>
      </c>
      <c r="AB18" s="6"/>
      <c r="AC18" s="6" t="s">
        <v>60</v>
      </c>
      <c r="AD18" s="6" t="s">
        <v>61</v>
      </c>
      <c r="AE18" s="6"/>
      <c r="AF18" s="6" t="s">
        <v>60</v>
      </c>
      <c r="AG18" s="6" t="s">
        <v>61</v>
      </c>
      <c r="AH18" s="6"/>
      <c r="AI18" s="6" t="s">
        <v>60</v>
      </c>
      <c r="AJ18" s="6" t="s">
        <v>61</v>
      </c>
      <c r="AK18" s="6"/>
      <c r="AL18" s="6" t="s">
        <v>60</v>
      </c>
      <c r="AM18" s="6" t="s">
        <v>61</v>
      </c>
      <c r="AN18" s="6"/>
      <c r="AO18" s="6" t="s">
        <v>60</v>
      </c>
      <c r="AP18" s="6" t="s">
        <v>61</v>
      </c>
      <c r="AQ18" s="6"/>
      <c r="AR18" s="6" t="s">
        <v>60</v>
      </c>
      <c r="AS18" s="6" t="s">
        <v>61</v>
      </c>
      <c r="AT18" s="6"/>
      <c r="AU18" s="6" t="s">
        <v>60</v>
      </c>
      <c r="AV18" s="6" t="s">
        <v>61</v>
      </c>
      <c r="AW18" s="6"/>
      <c r="AX18" s="6" t="s">
        <v>60</v>
      </c>
      <c r="AY18" s="6" t="s">
        <v>61</v>
      </c>
      <c r="AZ18" s="6"/>
      <c r="BA18" s="6" t="s">
        <v>60</v>
      </c>
      <c r="BB18" s="6" t="s">
        <v>61</v>
      </c>
      <c r="BC18" s="6"/>
      <c r="BD18" s="6" t="s">
        <v>60</v>
      </c>
      <c r="BE18" s="6" t="s">
        <v>61</v>
      </c>
      <c r="BF18" s="6"/>
      <c r="BG18" s="6" t="s">
        <v>60</v>
      </c>
      <c r="BH18" s="6" t="s">
        <v>61</v>
      </c>
      <c r="BI18" s="6"/>
      <c r="BJ18" s="6" t="s">
        <v>60</v>
      </c>
      <c r="BK18" s="6" t="s">
        <v>61</v>
      </c>
      <c r="BL18" s="6"/>
      <c r="BM18" s="6" t="s">
        <v>60</v>
      </c>
      <c r="BN18" s="6" t="s">
        <v>61</v>
      </c>
      <c r="BO18" s="6"/>
      <c r="BP18" s="6" t="s">
        <v>60</v>
      </c>
      <c r="BQ18" s="6" t="s">
        <v>61</v>
      </c>
      <c r="BR18" s="6"/>
      <c r="BS18" s="6" t="s">
        <v>60</v>
      </c>
      <c r="BT18" s="6" t="s">
        <v>61</v>
      </c>
      <c r="BU18" s="6"/>
      <c r="BV18" s="6" t="s">
        <v>60</v>
      </c>
      <c r="BW18" s="6" t="s">
        <v>61</v>
      </c>
      <c r="BX18" s="6"/>
      <c r="BY18" s="6" t="s">
        <v>60</v>
      </c>
      <c r="BZ18" s="6" t="s">
        <v>61</v>
      </c>
      <c r="CA18" s="6"/>
      <c r="CB18" s="6" t="s">
        <v>60</v>
      </c>
      <c r="CC18" s="6" t="s">
        <v>61</v>
      </c>
      <c r="CD18" s="6"/>
      <c r="CE18" s="6" t="s">
        <v>60</v>
      </c>
      <c r="CF18" s="6" t="s">
        <v>61</v>
      </c>
      <c r="CG18" s="6"/>
      <c r="CH18" s="6" t="s">
        <v>60</v>
      </c>
      <c r="CI18" s="6" t="s">
        <v>61</v>
      </c>
      <c r="CJ18" s="6"/>
      <c r="CK18" s="6" t="s">
        <v>60</v>
      </c>
      <c r="CL18" s="6" t="s">
        <v>61</v>
      </c>
      <c r="CM18" s="26"/>
      <c r="CN18" s="1"/>
      <c r="CO18" s="1"/>
      <c r="CP18" s="1"/>
      <c r="CQ18" s="1"/>
    </row>
    <row r="19" spans="1:95" x14ac:dyDescent="0.25">
      <c r="A19" s="10" t="s">
        <v>62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24"/>
      <c r="CN19" s="1"/>
      <c r="CO19" s="1"/>
      <c r="CP19" s="1"/>
      <c r="CQ19" s="1"/>
    </row>
    <row r="20" spans="1:95" x14ac:dyDescent="0.25">
      <c r="A20" s="11" t="s">
        <v>63</v>
      </c>
      <c r="B20" s="7">
        <v>4</v>
      </c>
      <c r="C20" s="7">
        <v>4</v>
      </c>
      <c r="D20" s="7">
        <v>0.64</v>
      </c>
      <c r="E20" s="7">
        <v>5</v>
      </c>
      <c r="F20" s="7">
        <v>2</v>
      </c>
      <c r="G20" s="7">
        <v>0.4</v>
      </c>
      <c r="H20" s="7">
        <v>5</v>
      </c>
      <c r="I20" s="7">
        <v>2</v>
      </c>
      <c r="J20" s="7">
        <v>0.4</v>
      </c>
      <c r="K20" s="7">
        <v>3</v>
      </c>
      <c r="L20" s="7">
        <v>2</v>
      </c>
      <c r="M20" s="7">
        <v>0.24</v>
      </c>
      <c r="N20" s="7">
        <v>5</v>
      </c>
      <c r="O20" s="7">
        <v>2</v>
      </c>
      <c r="P20" s="7">
        <v>0.4</v>
      </c>
      <c r="Q20" s="7">
        <v>5</v>
      </c>
      <c r="R20" s="7">
        <v>4</v>
      </c>
      <c r="S20" s="7">
        <v>0.8</v>
      </c>
      <c r="T20" s="7">
        <v>5</v>
      </c>
      <c r="U20" s="7">
        <v>2</v>
      </c>
      <c r="V20" s="7">
        <v>0.4</v>
      </c>
      <c r="W20" s="7">
        <v>3</v>
      </c>
      <c r="X20" s="7">
        <v>3</v>
      </c>
      <c r="Y20" s="7">
        <v>0.36</v>
      </c>
      <c r="Z20" s="7">
        <v>5</v>
      </c>
      <c r="AA20" s="7">
        <v>5</v>
      </c>
      <c r="AB20" s="7">
        <v>1</v>
      </c>
      <c r="AC20" s="7">
        <v>3</v>
      </c>
      <c r="AD20" s="7">
        <v>3</v>
      </c>
      <c r="AE20" s="7">
        <v>0.36</v>
      </c>
      <c r="AF20" s="7">
        <v>4</v>
      </c>
      <c r="AG20" s="7">
        <v>3</v>
      </c>
      <c r="AH20" s="7">
        <v>0.48</v>
      </c>
      <c r="AI20" s="7">
        <v>1</v>
      </c>
      <c r="AJ20" s="7">
        <v>2</v>
      </c>
      <c r="AK20" s="7">
        <v>0.08</v>
      </c>
      <c r="AL20" s="7">
        <v>5</v>
      </c>
      <c r="AM20" s="7">
        <v>2</v>
      </c>
      <c r="AN20" s="7">
        <v>0.4</v>
      </c>
      <c r="AO20" s="7">
        <v>3</v>
      </c>
      <c r="AP20" s="7">
        <v>2</v>
      </c>
      <c r="AQ20" s="7">
        <v>0.24</v>
      </c>
      <c r="AR20" s="7">
        <v>1</v>
      </c>
      <c r="AS20" s="7">
        <v>2</v>
      </c>
      <c r="AT20" s="7">
        <v>0.08</v>
      </c>
      <c r="AU20" s="7">
        <v>1</v>
      </c>
      <c r="AV20" s="7">
        <v>2</v>
      </c>
      <c r="AW20" s="7">
        <v>0.08</v>
      </c>
      <c r="AX20" s="7">
        <v>1</v>
      </c>
      <c r="AY20" s="7">
        <v>2</v>
      </c>
      <c r="AZ20" s="7">
        <v>0.08</v>
      </c>
      <c r="BA20" s="7">
        <v>1</v>
      </c>
      <c r="BB20" s="7">
        <v>1</v>
      </c>
      <c r="BC20" s="7">
        <v>0.04</v>
      </c>
      <c r="BD20" s="7">
        <v>5</v>
      </c>
      <c r="BE20" s="7">
        <v>1</v>
      </c>
      <c r="BF20" s="7">
        <v>0.2</v>
      </c>
      <c r="BG20" s="7">
        <v>5</v>
      </c>
      <c r="BH20" s="7">
        <v>3</v>
      </c>
      <c r="BI20" s="7">
        <v>0.6</v>
      </c>
      <c r="BJ20" s="7">
        <v>5</v>
      </c>
      <c r="BK20" s="7">
        <v>3</v>
      </c>
      <c r="BL20" s="7">
        <v>0.6</v>
      </c>
      <c r="BM20" s="7">
        <v>4</v>
      </c>
      <c r="BN20" s="7">
        <v>4</v>
      </c>
      <c r="BO20" s="7">
        <v>0.64</v>
      </c>
      <c r="BP20" s="7">
        <v>3</v>
      </c>
      <c r="BQ20" s="7">
        <v>3</v>
      </c>
      <c r="BR20" s="7">
        <v>0.36</v>
      </c>
      <c r="BS20" s="7">
        <v>5</v>
      </c>
      <c r="BT20" s="7">
        <v>3</v>
      </c>
      <c r="BU20" s="7">
        <v>0.6</v>
      </c>
      <c r="BV20" s="7">
        <v>1</v>
      </c>
      <c r="BW20" s="7">
        <v>1</v>
      </c>
      <c r="BX20" s="7">
        <v>0.04</v>
      </c>
      <c r="BY20" s="7">
        <v>5</v>
      </c>
      <c r="BZ20" s="7">
        <v>3</v>
      </c>
      <c r="CA20" s="7">
        <v>0.6</v>
      </c>
      <c r="CB20" s="7">
        <v>4</v>
      </c>
      <c r="CC20" s="7">
        <v>3</v>
      </c>
      <c r="CD20" s="7">
        <v>0.48</v>
      </c>
      <c r="CE20" s="7">
        <v>4</v>
      </c>
      <c r="CF20" s="7">
        <v>3</v>
      </c>
      <c r="CG20" s="7">
        <v>0.48</v>
      </c>
      <c r="CH20" s="7">
        <v>5</v>
      </c>
      <c r="CI20" s="7">
        <v>4</v>
      </c>
      <c r="CJ20" s="7">
        <v>0.8</v>
      </c>
      <c r="CK20" s="7">
        <v>5</v>
      </c>
      <c r="CL20" s="7">
        <v>3</v>
      </c>
      <c r="CM20" s="7">
        <v>0.6</v>
      </c>
      <c r="CN20" s="22">
        <v>0.74</v>
      </c>
      <c r="CO20" s="22">
        <v>0.52666666666666662</v>
      </c>
      <c r="CP20" s="1"/>
      <c r="CQ20" s="2">
        <v>0.38973333333333327</v>
      </c>
    </row>
    <row r="21" spans="1:95" x14ac:dyDescent="0.25">
      <c r="A21" s="11" t="s">
        <v>64</v>
      </c>
      <c r="B21" s="7">
        <v>3</v>
      </c>
      <c r="C21" s="7">
        <v>3</v>
      </c>
      <c r="D21" s="7">
        <v>0.36</v>
      </c>
      <c r="E21" s="7">
        <v>5</v>
      </c>
      <c r="F21" s="7">
        <v>3</v>
      </c>
      <c r="G21" s="7">
        <v>0.6</v>
      </c>
      <c r="H21" s="7">
        <v>5</v>
      </c>
      <c r="I21" s="7">
        <v>2</v>
      </c>
      <c r="J21" s="7">
        <v>0.4</v>
      </c>
      <c r="K21" s="7">
        <v>2</v>
      </c>
      <c r="L21" s="7">
        <v>2</v>
      </c>
      <c r="M21" s="7">
        <v>0.16</v>
      </c>
      <c r="N21" s="7">
        <v>5</v>
      </c>
      <c r="O21" s="7">
        <v>3</v>
      </c>
      <c r="P21" s="7">
        <v>0.6</v>
      </c>
      <c r="Q21" s="7">
        <v>5</v>
      </c>
      <c r="R21" s="7">
        <v>4</v>
      </c>
      <c r="S21" s="7">
        <v>0.8</v>
      </c>
      <c r="T21" s="7">
        <v>3</v>
      </c>
      <c r="U21" s="7">
        <v>3</v>
      </c>
      <c r="V21" s="7">
        <v>0.36</v>
      </c>
      <c r="W21" s="7">
        <v>5</v>
      </c>
      <c r="X21" s="7">
        <v>5</v>
      </c>
      <c r="Y21" s="7">
        <v>1</v>
      </c>
      <c r="Z21" s="7">
        <v>5</v>
      </c>
      <c r="AA21" s="7">
        <v>3</v>
      </c>
      <c r="AB21" s="7">
        <v>0.6</v>
      </c>
      <c r="AC21" s="7">
        <v>2</v>
      </c>
      <c r="AD21" s="7">
        <v>2</v>
      </c>
      <c r="AE21" s="7">
        <v>0.16</v>
      </c>
      <c r="AF21" s="7">
        <v>4</v>
      </c>
      <c r="AG21" s="7">
        <v>2</v>
      </c>
      <c r="AH21" s="7">
        <v>0.32</v>
      </c>
      <c r="AI21" s="7">
        <v>1</v>
      </c>
      <c r="AJ21" s="7">
        <v>2</v>
      </c>
      <c r="AK21" s="7">
        <v>0.08</v>
      </c>
      <c r="AL21" s="7">
        <v>5</v>
      </c>
      <c r="AM21" s="7">
        <v>3</v>
      </c>
      <c r="AN21" s="7">
        <v>0.6</v>
      </c>
      <c r="AO21" s="7">
        <v>2</v>
      </c>
      <c r="AP21" s="7">
        <v>2</v>
      </c>
      <c r="AQ21" s="7">
        <v>0.16</v>
      </c>
      <c r="AR21" s="7">
        <v>1</v>
      </c>
      <c r="AS21" s="7">
        <v>2</v>
      </c>
      <c r="AT21" s="7">
        <v>0.08</v>
      </c>
      <c r="AU21" s="7">
        <v>1</v>
      </c>
      <c r="AV21" s="7">
        <v>2</v>
      </c>
      <c r="AW21" s="7">
        <v>0.08</v>
      </c>
      <c r="AX21" s="7">
        <v>1</v>
      </c>
      <c r="AY21" s="7">
        <v>2</v>
      </c>
      <c r="AZ21" s="7">
        <v>0.08</v>
      </c>
      <c r="BA21" s="7">
        <v>4</v>
      </c>
      <c r="BB21" s="7">
        <v>2</v>
      </c>
      <c r="BC21" s="7">
        <v>0.32</v>
      </c>
      <c r="BD21" s="7">
        <v>5</v>
      </c>
      <c r="BE21" s="7">
        <v>3</v>
      </c>
      <c r="BF21" s="7">
        <v>0.6</v>
      </c>
      <c r="BG21" s="7">
        <v>5</v>
      </c>
      <c r="BH21" s="7">
        <v>4</v>
      </c>
      <c r="BI21" s="7">
        <v>0.8</v>
      </c>
      <c r="BJ21" s="7">
        <v>5</v>
      </c>
      <c r="BK21" s="7">
        <v>4</v>
      </c>
      <c r="BL21" s="7">
        <v>0.8</v>
      </c>
      <c r="BM21" s="7">
        <v>4</v>
      </c>
      <c r="BN21" s="7">
        <v>4</v>
      </c>
      <c r="BO21" s="7">
        <v>0.64</v>
      </c>
      <c r="BP21" s="7">
        <v>4</v>
      </c>
      <c r="BQ21" s="7">
        <v>5</v>
      </c>
      <c r="BR21" s="7">
        <v>0.8</v>
      </c>
      <c r="BS21" s="7">
        <v>4</v>
      </c>
      <c r="BT21" s="7">
        <v>4</v>
      </c>
      <c r="BU21" s="7">
        <v>0.64</v>
      </c>
      <c r="BV21" s="7">
        <v>2</v>
      </c>
      <c r="BW21" s="7">
        <v>2</v>
      </c>
      <c r="BX21" s="7">
        <v>0.16</v>
      </c>
      <c r="BY21" s="7">
        <v>5</v>
      </c>
      <c r="BZ21" s="7">
        <v>4</v>
      </c>
      <c r="CA21" s="7">
        <v>0.8</v>
      </c>
      <c r="CB21" s="7">
        <v>5</v>
      </c>
      <c r="CC21" s="7">
        <v>2</v>
      </c>
      <c r="CD21" s="7">
        <v>0.4</v>
      </c>
      <c r="CE21" s="7">
        <v>5</v>
      </c>
      <c r="CF21" s="7">
        <v>5</v>
      </c>
      <c r="CG21" s="7">
        <v>1</v>
      </c>
      <c r="CH21" s="7">
        <v>4</v>
      </c>
      <c r="CI21" s="7">
        <v>3</v>
      </c>
      <c r="CJ21" s="7">
        <v>0.48</v>
      </c>
      <c r="CK21" s="7">
        <v>5</v>
      </c>
      <c r="CL21" s="7">
        <v>5</v>
      </c>
      <c r="CM21" s="7">
        <v>1</v>
      </c>
      <c r="CN21" s="22">
        <v>0.7466666666666667</v>
      </c>
      <c r="CO21" s="22">
        <v>0.6133333333333334</v>
      </c>
      <c r="CP21" s="1"/>
      <c r="CQ21" s="2">
        <v>0.45795555555555562</v>
      </c>
    </row>
    <row r="22" spans="1:95" x14ac:dyDescent="0.25">
      <c r="A22" s="12"/>
      <c r="B22" s="8"/>
      <c r="C22" s="8"/>
      <c r="D22" s="7">
        <v>0</v>
      </c>
      <c r="E22" s="8"/>
      <c r="F22" s="8"/>
      <c r="G22" s="7">
        <v>0</v>
      </c>
      <c r="H22" s="8"/>
      <c r="I22" s="8"/>
      <c r="J22" s="7">
        <v>0</v>
      </c>
      <c r="K22" s="8"/>
      <c r="L22" s="8"/>
      <c r="M22" s="7">
        <v>0</v>
      </c>
      <c r="N22" s="8"/>
      <c r="O22" s="8"/>
      <c r="P22" s="7">
        <v>0</v>
      </c>
      <c r="Q22" s="8"/>
      <c r="R22" s="8"/>
      <c r="S22" s="7">
        <v>0</v>
      </c>
      <c r="T22" s="8"/>
      <c r="U22" s="8"/>
      <c r="V22" s="7">
        <v>0</v>
      </c>
      <c r="W22" s="8"/>
      <c r="X22" s="8"/>
      <c r="Y22" s="7">
        <v>0</v>
      </c>
      <c r="Z22" s="8"/>
      <c r="AA22" s="8"/>
      <c r="AB22" s="7">
        <v>0</v>
      </c>
      <c r="AC22" s="8"/>
      <c r="AD22" s="8"/>
      <c r="AE22" s="7">
        <v>0</v>
      </c>
      <c r="AF22" s="8"/>
      <c r="AG22" s="8"/>
      <c r="AH22" s="7">
        <v>0</v>
      </c>
      <c r="AI22" s="8"/>
      <c r="AJ22" s="8"/>
      <c r="AK22" s="7">
        <v>0</v>
      </c>
      <c r="AL22" s="8"/>
      <c r="AM22" s="8"/>
      <c r="AN22" s="7">
        <v>0</v>
      </c>
      <c r="AO22" s="8"/>
      <c r="AP22" s="8"/>
      <c r="AQ22" s="7">
        <v>0</v>
      </c>
      <c r="AR22" s="8"/>
      <c r="AS22" s="8"/>
      <c r="AT22" s="7">
        <v>0</v>
      </c>
      <c r="AU22" s="8"/>
      <c r="AV22" s="8"/>
      <c r="AW22" s="7">
        <v>0</v>
      </c>
      <c r="AX22" s="8"/>
      <c r="AY22" s="8"/>
      <c r="AZ22" s="7">
        <v>0</v>
      </c>
      <c r="BA22" s="8"/>
      <c r="BB22" s="8"/>
      <c r="BC22" s="7">
        <v>0</v>
      </c>
      <c r="BD22" s="8"/>
      <c r="BE22" s="8"/>
      <c r="BF22" s="7">
        <v>0</v>
      </c>
      <c r="BG22" s="8"/>
      <c r="BH22" s="8"/>
      <c r="BI22" s="7">
        <v>0</v>
      </c>
      <c r="BJ22" s="8"/>
      <c r="BK22" s="8"/>
      <c r="BL22" s="7">
        <v>0</v>
      </c>
      <c r="BM22" s="8"/>
      <c r="BN22" s="8"/>
      <c r="BO22" s="7">
        <v>0</v>
      </c>
      <c r="BP22" s="8"/>
      <c r="BQ22" s="8"/>
      <c r="BR22" s="7">
        <v>0</v>
      </c>
      <c r="BS22" s="8"/>
      <c r="BT22" s="8"/>
      <c r="BU22" s="7">
        <v>0</v>
      </c>
      <c r="BV22" s="8"/>
      <c r="BW22" s="8"/>
      <c r="BX22" s="7">
        <v>0</v>
      </c>
      <c r="BY22" s="8"/>
      <c r="BZ22" s="8"/>
      <c r="CA22" s="7">
        <v>0</v>
      </c>
      <c r="CB22" s="8"/>
      <c r="CC22" s="8"/>
      <c r="CD22" s="7">
        <v>0</v>
      </c>
      <c r="CE22" s="8"/>
      <c r="CF22" s="8"/>
      <c r="CG22" s="7">
        <v>0</v>
      </c>
      <c r="CH22" s="8"/>
      <c r="CI22" s="8"/>
      <c r="CJ22" s="7">
        <v>0</v>
      </c>
      <c r="CK22" s="8"/>
      <c r="CL22" s="8"/>
      <c r="CM22" s="7">
        <v>0</v>
      </c>
      <c r="CN22" s="22"/>
      <c r="CO22" s="22"/>
      <c r="CP22" s="3"/>
      <c r="CQ22" s="2"/>
    </row>
    <row r="23" spans="1:95" x14ac:dyDescent="0.25">
      <c r="A23" s="10" t="s">
        <v>65</v>
      </c>
      <c r="B23" s="7"/>
      <c r="C23" s="7"/>
      <c r="D23" s="7">
        <v>0</v>
      </c>
      <c r="E23" s="7"/>
      <c r="F23" s="7"/>
      <c r="G23" s="7">
        <v>0</v>
      </c>
      <c r="H23" s="7"/>
      <c r="I23" s="7"/>
      <c r="J23" s="7">
        <v>0</v>
      </c>
      <c r="K23" s="7"/>
      <c r="L23" s="7"/>
      <c r="M23" s="7">
        <v>0</v>
      </c>
      <c r="N23" s="7"/>
      <c r="O23" s="7"/>
      <c r="P23" s="7">
        <v>0</v>
      </c>
      <c r="Q23" s="7"/>
      <c r="R23" s="7"/>
      <c r="S23" s="7">
        <v>0</v>
      </c>
      <c r="T23" s="7"/>
      <c r="U23" s="7"/>
      <c r="V23" s="7">
        <v>0</v>
      </c>
      <c r="W23" s="7"/>
      <c r="X23" s="7"/>
      <c r="Y23" s="7">
        <v>0</v>
      </c>
      <c r="Z23" s="7"/>
      <c r="AA23" s="7"/>
      <c r="AB23" s="7">
        <v>0</v>
      </c>
      <c r="AC23" s="7"/>
      <c r="AD23" s="7"/>
      <c r="AE23" s="7">
        <v>0</v>
      </c>
      <c r="AF23" s="7"/>
      <c r="AG23" s="7"/>
      <c r="AH23" s="7">
        <v>0</v>
      </c>
      <c r="AI23" s="7"/>
      <c r="AJ23" s="7"/>
      <c r="AK23" s="7">
        <v>0</v>
      </c>
      <c r="AL23" s="7"/>
      <c r="AM23" s="7"/>
      <c r="AN23" s="7">
        <v>0</v>
      </c>
      <c r="AO23" s="7"/>
      <c r="AP23" s="7"/>
      <c r="AQ23" s="7">
        <v>0</v>
      </c>
      <c r="AR23" s="7"/>
      <c r="AS23" s="7"/>
      <c r="AT23" s="7">
        <v>0</v>
      </c>
      <c r="AU23" s="7"/>
      <c r="AV23" s="7"/>
      <c r="AW23" s="7">
        <v>0</v>
      </c>
      <c r="AX23" s="7"/>
      <c r="AY23" s="7"/>
      <c r="AZ23" s="7">
        <v>0</v>
      </c>
      <c r="BA23" s="7"/>
      <c r="BB23" s="7"/>
      <c r="BC23" s="7">
        <v>0</v>
      </c>
      <c r="BD23" s="7"/>
      <c r="BE23" s="7"/>
      <c r="BF23" s="7">
        <v>0</v>
      </c>
      <c r="BG23" s="7"/>
      <c r="BH23" s="7"/>
      <c r="BI23" s="7">
        <v>0</v>
      </c>
      <c r="BJ23" s="7"/>
      <c r="BK23" s="7"/>
      <c r="BL23" s="7">
        <v>0</v>
      </c>
      <c r="BM23" s="7"/>
      <c r="BN23" s="7"/>
      <c r="BO23" s="7">
        <v>0</v>
      </c>
      <c r="BP23" s="7"/>
      <c r="BQ23" s="7"/>
      <c r="BR23" s="7">
        <v>0</v>
      </c>
      <c r="BS23" s="7"/>
      <c r="BT23" s="7"/>
      <c r="BU23" s="7">
        <v>0</v>
      </c>
      <c r="BV23" s="7"/>
      <c r="BW23" s="7"/>
      <c r="BX23" s="7">
        <v>0</v>
      </c>
      <c r="BY23" s="7"/>
      <c r="BZ23" s="7"/>
      <c r="CA23" s="7">
        <v>0</v>
      </c>
      <c r="CB23" s="7"/>
      <c r="CC23" s="7"/>
      <c r="CD23" s="7">
        <v>0</v>
      </c>
      <c r="CE23" s="7"/>
      <c r="CF23" s="7"/>
      <c r="CG23" s="7">
        <v>0</v>
      </c>
      <c r="CH23" s="7"/>
      <c r="CI23" s="7"/>
      <c r="CJ23" s="7">
        <v>0</v>
      </c>
      <c r="CK23" s="7"/>
      <c r="CL23" s="7"/>
      <c r="CM23" s="7">
        <v>0</v>
      </c>
      <c r="CN23" s="1"/>
      <c r="CO23" s="1"/>
      <c r="CP23" s="1"/>
      <c r="CQ23" s="1"/>
    </row>
    <row r="24" spans="1:95" x14ac:dyDescent="0.25">
      <c r="A24" s="11" t="s">
        <v>66</v>
      </c>
      <c r="B24" s="7">
        <v>2</v>
      </c>
      <c r="C24" s="7">
        <v>2</v>
      </c>
      <c r="D24" s="7">
        <v>0.16</v>
      </c>
      <c r="E24" s="7">
        <v>5</v>
      </c>
      <c r="F24" s="7">
        <v>1</v>
      </c>
      <c r="G24" s="7">
        <v>0.2</v>
      </c>
      <c r="H24" s="7">
        <v>5</v>
      </c>
      <c r="I24" s="7">
        <v>1</v>
      </c>
      <c r="J24" s="7">
        <v>0.2</v>
      </c>
      <c r="K24" s="7">
        <v>5</v>
      </c>
      <c r="L24" s="7">
        <v>5</v>
      </c>
      <c r="M24" s="7">
        <v>1</v>
      </c>
      <c r="N24" s="7">
        <v>4</v>
      </c>
      <c r="O24" s="7">
        <v>3</v>
      </c>
      <c r="P24" s="7">
        <v>0.48</v>
      </c>
      <c r="Q24" s="7">
        <v>5</v>
      </c>
      <c r="R24" s="7">
        <v>4</v>
      </c>
      <c r="S24" s="7">
        <v>0.8</v>
      </c>
      <c r="T24" s="7">
        <v>5</v>
      </c>
      <c r="U24" s="7">
        <v>2</v>
      </c>
      <c r="V24" s="7">
        <v>0.4</v>
      </c>
      <c r="W24" s="7">
        <v>1</v>
      </c>
      <c r="X24" s="7">
        <v>1</v>
      </c>
      <c r="Y24" s="7">
        <v>0.04</v>
      </c>
      <c r="Z24" s="7">
        <v>5</v>
      </c>
      <c r="AA24" s="7">
        <v>5</v>
      </c>
      <c r="AB24" s="7">
        <v>1</v>
      </c>
      <c r="AC24" s="7">
        <v>5</v>
      </c>
      <c r="AD24" s="7">
        <v>5</v>
      </c>
      <c r="AE24" s="7">
        <v>1</v>
      </c>
      <c r="AF24" s="7">
        <v>4</v>
      </c>
      <c r="AG24" s="7">
        <v>2</v>
      </c>
      <c r="AH24" s="7">
        <v>0.32</v>
      </c>
      <c r="AI24" s="7">
        <v>3</v>
      </c>
      <c r="AJ24" s="7">
        <v>1</v>
      </c>
      <c r="AK24" s="7">
        <v>0.12</v>
      </c>
      <c r="AL24" s="7">
        <v>4</v>
      </c>
      <c r="AM24" s="7">
        <v>2</v>
      </c>
      <c r="AN24" s="7">
        <v>0.32</v>
      </c>
      <c r="AO24" s="7">
        <v>5</v>
      </c>
      <c r="AP24" s="7">
        <v>4</v>
      </c>
      <c r="AQ24" s="7">
        <v>0.8</v>
      </c>
      <c r="AR24" s="7">
        <v>3</v>
      </c>
      <c r="AS24" s="7">
        <v>1</v>
      </c>
      <c r="AT24" s="7">
        <v>0.12</v>
      </c>
      <c r="AU24" s="7">
        <v>3</v>
      </c>
      <c r="AV24" s="7">
        <v>1</v>
      </c>
      <c r="AW24" s="7">
        <v>0.12</v>
      </c>
      <c r="AX24" s="7">
        <v>3</v>
      </c>
      <c r="AY24" s="7">
        <v>1</v>
      </c>
      <c r="AZ24" s="7">
        <v>0.12</v>
      </c>
      <c r="BA24" s="7">
        <v>1</v>
      </c>
      <c r="BB24" s="7">
        <v>1</v>
      </c>
      <c r="BC24" s="7">
        <v>0.04</v>
      </c>
      <c r="BD24" s="7">
        <v>4</v>
      </c>
      <c r="BE24" s="7">
        <v>1</v>
      </c>
      <c r="BF24" s="7">
        <v>0.16</v>
      </c>
      <c r="BG24" s="7">
        <v>5</v>
      </c>
      <c r="BH24" s="7">
        <v>1</v>
      </c>
      <c r="BI24" s="7">
        <v>0.2</v>
      </c>
      <c r="BJ24" s="7">
        <v>2</v>
      </c>
      <c r="BK24" s="7">
        <v>1</v>
      </c>
      <c r="BL24" s="7">
        <v>0.08</v>
      </c>
      <c r="BM24" s="7">
        <v>5</v>
      </c>
      <c r="BN24" s="7">
        <v>4</v>
      </c>
      <c r="BO24" s="7">
        <v>0.8</v>
      </c>
      <c r="BP24" s="7">
        <v>5</v>
      </c>
      <c r="BQ24" s="7">
        <v>3</v>
      </c>
      <c r="BR24" s="7">
        <v>0.6</v>
      </c>
      <c r="BS24" s="7">
        <v>2</v>
      </c>
      <c r="BT24" s="7">
        <v>1</v>
      </c>
      <c r="BU24" s="7">
        <v>0.08</v>
      </c>
      <c r="BV24" s="7">
        <v>1</v>
      </c>
      <c r="BW24" s="7">
        <v>1</v>
      </c>
      <c r="BX24" s="7">
        <v>0.04</v>
      </c>
      <c r="BY24" s="7">
        <v>5</v>
      </c>
      <c r="BZ24" s="7">
        <v>2</v>
      </c>
      <c r="CA24" s="7">
        <v>0.4</v>
      </c>
      <c r="CB24" s="7">
        <v>3</v>
      </c>
      <c r="CC24" s="7">
        <v>5</v>
      </c>
      <c r="CD24" s="7">
        <v>0.6</v>
      </c>
      <c r="CE24" s="7">
        <v>5</v>
      </c>
      <c r="CF24" s="7">
        <v>2</v>
      </c>
      <c r="CG24" s="7">
        <v>0.4</v>
      </c>
      <c r="CH24" s="7">
        <v>2</v>
      </c>
      <c r="CI24" s="7">
        <v>5</v>
      </c>
      <c r="CJ24" s="7">
        <v>0.4</v>
      </c>
      <c r="CK24" s="7">
        <v>5</v>
      </c>
      <c r="CL24" s="7">
        <v>2</v>
      </c>
      <c r="CM24" s="7">
        <v>0.4</v>
      </c>
      <c r="CN24" s="22">
        <v>0.7466666666666667</v>
      </c>
      <c r="CO24" s="22">
        <v>0.46666666666666667</v>
      </c>
      <c r="CP24" s="1"/>
      <c r="CQ24" s="2">
        <v>0.34844444444444445</v>
      </c>
    </row>
    <row r="25" spans="1:95" x14ac:dyDescent="0.25">
      <c r="A25" s="11" t="s">
        <v>67</v>
      </c>
      <c r="B25" s="7">
        <v>1</v>
      </c>
      <c r="C25" s="7">
        <v>3</v>
      </c>
      <c r="D25" s="7">
        <v>0.12</v>
      </c>
      <c r="E25" s="7">
        <v>4</v>
      </c>
      <c r="F25" s="7">
        <v>3</v>
      </c>
      <c r="G25" s="7">
        <v>0.48</v>
      </c>
      <c r="H25" s="7">
        <v>3</v>
      </c>
      <c r="I25" s="7">
        <v>2</v>
      </c>
      <c r="J25" s="7">
        <v>0.24</v>
      </c>
      <c r="K25" s="7">
        <v>4</v>
      </c>
      <c r="L25" s="7">
        <v>3</v>
      </c>
      <c r="M25" s="7">
        <v>0.48</v>
      </c>
      <c r="N25" s="7">
        <v>4</v>
      </c>
      <c r="O25" s="7">
        <v>3</v>
      </c>
      <c r="P25" s="7">
        <v>0.48</v>
      </c>
      <c r="Q25" s="7">
        <v>5</v>
      </c>
      <c r="R25" s="7">
        <v>4</v>
      </c>
      <c r="S25" s="7">
        <v>0.8</v>
      </c>
      <c r="T25" s="7">
        <v>4</v>
      </c>
      <c r="U25" s="7">
        <v>3</v>
      </c>
      <c r="V25" s="7">
        <v>0.48</v>
      </c>
      <c r="W25" s="7">
        <v>1</v>
      </c>
      <c r="X25" s="7">
        <v>1</v>
      </c>
      <c r="Y25" s="7">
        <v>0.04</v>
      </c>
      <c r="Z25" s="7">
        <v>5</v>
      </c>
      <c r="AA25" s="7">
        <v>5</v>
      </c>
      <c r="AB25" s="7">
        <v>1</v>
      </c>
      <c r="AC25" s="7">
        <v>4</v>
      </c>
      <c r="AD25" s="7">
        <v>4</v>
      </c>
      <c r="AE25" s="7">
        <v>0.64</v>
      </c>
      <c r="AF25" s="7">
        <v>3</v>
      </c>
      <c r="AG25" s="7">
        <v>2</v>
      </c>
      <c r="AH25" s="7">
        <v>0.24</v>
      </c>
      <c r="AI25" s="7">
        <v>1</v>
      </c>
      <c r="AJ25" s="7">
        <v>3</v>
      </c>
      <c r="AK25" s="7">
        <v>0.12</v>
      </c>
      <c r="AL25" s="7">
        <v>4</v>
      </c>
      <c r="AM25" s="7">
        <v>2</v>
      </c>
      <c r="AN25" s="7">
        <v>0.32</v>
      </c>
      <c r="AO25" s="7">
        <v>4</v>
      </c>
      <c r="AP25" s="7">
        <v>3</v>
      </c>
      <c r="AQ25" s="7">
        <v>0.48</v>
      </c>
      <c r="AR25" s="7">
        <v>1</v>
      </c>
      <c r="AS25" s="7">
        <v>3</v>
      </c>
      <c r="AT25" s="7">
        <v>0.12</v>
      </c>
      <c r="AU25" s="7">
        <v>1</v>
      </c>
      <c r="AV25" s="7">
        <v>3</v>
      </c>
      <c r="AW25" s="7">
        <v>0.12</v>
      </c>
      <c r="AX25" s="7">
        <v>1</v>
      </c>
      <c r="AY25" s="7">
        <v>3</v>
      </c>
      <c r="AZ25" s="7">
        <v>0.12</v>
      </c>
      <c r="BA25" s="7">
        <v>1</v>
      </c>
      <c r="BB25" s="7">
        <v>1</v>
      </c>
      <c r="BC25" s="7">
        <v>0.04</v>
      </c>
      <c r="BD25" s="7">
        <v>4</v>
      </c>
      <c r="BE25" s="7">
        <v>3</v>
      </c>
      <c r="BF25" s="7">
        <v>0.48</v>
      </c>
      <c r="BG25" s="7">
        <v>5</v>
      </c>
      <c r="BH25" s="7">
        <v>1</v>
      </c>
      <c r="BI25" s="7">
        <v>0.2</v>
      </c>
      <c r="BJ25" s="7">
        <v>5</v>
      </c>
      <c r="BK25" s="7">
        <v>1</v>
      </c>
      <c r="BL25" s="7">
        <v>0.2</v>
      </c>
      <c r="BM25" s="7">
        <v>5</v>
      </c>
      <c r="BN25" s="7">
        <v>4</v>
      </c>
      <c r="BO25" s="7">
        <v>0.8</v>
      </c>
      <c r="BP25" s="7">
        <v>3</v>
      </c>
      <c r="BQ25" s="7">
        <v>5</v>
      </c>
      <c r="BR25" s="7">
        <v>0.6</v>
      </c>
      <c r="BS25" s="7">
        <v>5</v>
      </c>
      <c r="BT25" s="7">
        <v>2</v>
      </c>
      <c r="BU25" s="7">
        <v>0.4</v>
      </c>
      <c r="BV25" s="7">
        <v>2</v>
      </c>
      <c r="BW25" s="7">
        <v>4</v>
      </c>
      <c r="BX25" s="7">
        <v>0.32</v>
      </c>
      <c r="BY25" s="7">
        <v>5</v>
      </c>
      <c r="BZ25" s="7">
        <v>2</v>
      </c>
      <c r="CA25" s="7">
        <v>0.4</v>
      </c>
      <c r="CB25" s="7">
        <v>3</v>
      </c>
      <c r="CC25" s="7">
        <v>4</v>
      </c>
      <c r="CD25" s="7">
        <v>0.48</v>
      </c>
      <c r="CE25" s="7">
        <v>2</v>
      </c>
      <c r="CF25" s="7">
        <v>1</v>
      </c>
      <c r="CG25" s="7">
        <v>0.08</v>
      </c>
      <c r="CH25" s="7">
        <v>4</v>
      </c>
      <c r="CI25" s="7">
        <v>1</v>
      </c>
      <c r="CJ25" s="7">
        <v>0.16</v>
      </c>
      <c r="CK25" s="7">
        <v>5</v>
      </c>
      <c r="CL25" s="7">
        <v>1</v>
      </c>
      <c r="CM25" s="7">
        <v>0.2</v>
      </c>
      <c r="CN25" s="22">
        <v>0.65999999999999992</v>
      </c>
      <c r="CO25" s="22">
        <v>0.53333333333333333</v>
      </c>
      <c r="CP25" s="1"/>
      <c r="CQ25" s="2">
        <v>0.35199999999999998</v>
      </c>
    </row>
    <row r="26" spans="1:95" x14ac:dyDescent="0.25">
      <c r="A26" s="11" t="s">
        <v>68</v>
      </c>
      <c r="B26" s="7">
        <v>3</v>
      </c>
      <c r="C26" s="7">
        <v>1</v>
      </c>
      <c r="D26" s="7">
        <v>0.12</v>
      </c>
      <c r="E26" s="7">
        <v>2</v>
      </c>
      <c r="F26" s="7">
        <v>2</v>
      </c>
      <c r="G26" s="7">
        <v>0.16</v>
      </c>
      <c r="H26" s="7">
        <v>4</v>
      </c>
      <c r="I26" s="7">
        <v>3</v>
      </c>
      <c r="J26" s="7">
        <v>0.48</v>
      </c>
      <c r="K26" s="7">
        <v>3</v>
      </c>
      <c r="L26" s="7">
        <v>2</v>
      </c>
      <c r="M26" s="7">
        <v>0.24</v>
      </c>
      <c r="N26" s="7">
        <v>3</v>
      </c>
      <c r="O26" s="7">
        <v>3</v>
      </c>
      <c r="P26" s="7">
        <v>0.36</v>
      </c>
      <c r="Q26" s="7">
        <v>5</v>
      </c>
      <c r="R26" s="7">
        <v>3</v>
      </c>
      <c r="S26" s="7">
        <v>0.6</v>
      </c>
      <c r="T26" s="7">
        <v>3</v>
      </c>
      <c r="U26" s="7">
        <v>3</v>
      </c>
      <c r="V26" s="7">
        <v>0.36</v>
      </c>
      <c r="W26" s="7">
        <v>3</v>
      </c>
      <c r="X26" s="7">
        <v>3</v>
      </c>
      <c r="Y26" s="7">
        <v>0.36</v>
      </c>
      <c r="Z26" s="7">
        <v>3</v>
      </c>
      <c r="AA26" s="7">
        <v>4</v>
      </c>
      <c r="AB26" s="7">
        <v>0.48</v>
      </c>
      <c r="AC26" s="7">
        <v>3</v>
      </c>
      <c r="AD26" s="7">
        <v>3</v>
      </c>
      <c r="AE26" s="7">
        <v>0.36</v>
      </c>
      <c r="AF26" s="7">
        <v>4</v>
      </c>
      <c r="AG26" s="7">
        <v>3</v>
      </c>
      <c r="AH26" s="7">
        <v>0.48</v>
      </c>
      <c r="AI26" s="7">
        <v>3</v>
      </c>
      <c r="AJ26" s="7">
        <v>1</v>
      </c>
      <c r="AK26" s="7">
        <v>0.12</v>
      </c>
      <c r="AL26" s="7">
        <v>1</v>
      </c>
      <c r="AM26" s="7">
        <v>1</v>
      </c>
      <c r="AN26" s="7">
        <v>0.04</v>
      </c>
      <c r="AO26" s="7">
        <v>4</v>
      </c>
      <c r="AP26" s="7">
        <v>2</v>
      </c>
      <c r="AQ26" s="7">
        <v>0.32</v>
      </c>
      <c r="AR26" s="7">
        <v>3</v>
      </c>
      <c r="AS26" s="7">
        <v>1</v>
      </c>
      <c r="AT26" s="7">
        <v>0.12</v>
      </c>
      <c r="AU26" s="7">
        <v>3</v>
      </c>
      <c r="AV26" s="7">
        <v>1</v>
      </c>
      <c r="AW26" s="7">
        <v>0.12</v>
      </c>
      <c r="AX26" s="7">
        <v>3</v>
      </c>
      <c r="AY26" s="7">
        <v>1</v>
      </c>
      <c r="AZ26" s="7">
        <v>0.12</v>
      </c>
      <c r="BA26" s="7">
        <v>1</v>
      </c>
      <c r="BB26" s="7">
        <v>1</v>
      </c>
      <c r="BC26" s="7">
        <v>0.04</v>
      </c>
      <c r="BD26" s="7">
        <v>5</v>
      </c>
      <c r="BE26" s="7">
        <v>4</v>
      </c>
      <c r="BF26" s="7">
        <v>0.8</v>
      </c>
      <c r="BG26" s="7">
        <v>4</v>
      </c>
      <c r="BH26" s="7">
        <v>3</v>
      </c>
      <c r="BI26" s="7">
        <v>0.48</v>
      </c>
      <c r="BJ26" s="7">
        <v>4</v>
      </c>
      <c r="BK26" s="7">
        <v>3</v>
      </c>
      <c r="BL26" s="7">
        <v>0.48</v>
      </c>
      <c r="BM26" s="7">
        <v>4</v>
      </c>
      <c r="BN26" s="7">
        <v>4</v>
      </c>
      <c r="BO26" s="7">
        <v>0.64</v>
      </c>
      <c r="BP26" s="7">
        <v>4</v>
      </c>
      <c r="BQ26" s="7">
        <v>3</v>
      </c>
      <c r="BR26" s="7">
        <v>0.48</v>
      </c>
      <c r="BS26" s="7">
        <v>4</v>
      </c>
      <c r="BT26" s="7">
        <v>3</v>
      </c>
      <c r="BU26" s="7">
        <v>0.48</v>
      </c>
      <c r="BV26" s="7">
        <v>1</v>
      </c>
      <c r="BW26" s="7">
        <v>1</v>
      </c>
      <c r="BX26" s="7">
        <v>0.04</v>
      </c>
      <c r="BY26" s="7">
        <v>4</v>
      </c>
      <c r="BZ26" s="7">
        <v>3</v>
      </c>
      <c r="CA26" s="7">
        <v>0.48</v>
      </c>
      <c r="CB26" s="7">
        <v>3</v>
      </c>
      <c r="CC26" s="7">
        <v>2</v>
      </c>
      <c r="CD26" s="7">
        <v>0.24</v>
      </c>
      <c r="CE26" s="7">
        <v>2</v>
      </c>
      <c r="CF26" s="7">
        <v>0</v>
      </c>
      <c r="CG26" s="7">
        <v>0</v>
      </c>
      <c r="CH26" s="7">
        <v>3</v>
      </c>
      <c r="CI26" s="7">
        <v>3</v>
      </c>
      <c r="CJ26" s="7">
        <v>0.36</v>
      </c>
      <c r="CK26" s="7">
        <v>4</v>
      </c>
      <c r="CL26" s="7">
        <v>3</v>
      </c>
      <c r="CM26" s="7">
        <v>0.48</v>
      </c>
      <c r="CN26" s="22">
        <v>0.64</v>
      </c>
      <c r="CO26" s="22">
        <v>0.46666666666666667</v>
      </c>
      <c r="CP26" s="1"/>
      <c r="CQ26" s="2">
        <v>0.29866666666666669</v>
      </c>
    </row>
    <row r="27" spans="1:95" x14ac:dyDescent="0.25">
      <c r="A27" s="11" t="s">
        <v>69</v>
      </c>
      <c r="B27" s="18">
        <v>2</v>
      </c>
      <c r="C27" s="18">
        <v>2</v>
      </c>
      <c r="D27" s="7">
        <v>0.16</v>
      </c>
      <c r="E27" s="7">
        <v>2</v>
      </c>
      <c r="F27" s="7">
        <v>2</v>
      </c>
      <c r="G27" s="7">
        <v>0.16</v>
      </c>
      <c r="H27" s="7">
        <v>3</v>
      </c>
      <c r="I27" s="7">
        <v>3</v>
      </c>
      <c r="J27" s="7">
        <v>0.36</v>
      </c>
      <c r="K27" s="18">
        <v>5</v>
      </c>
      <c r="L27" s="18">
        <v>5</v>
      </c>
      <c r="M27" s="7">
        <v>1</v>
      </c>
      <c r="N27" s="18">
        <v>3</v>
      </c>
      <c r="O27" s="18">
        <v>3</v>
      </c>
      <c r="P27" s="7">
        <v>0.36</v>
      </c>
      <c r="Q27" s="7">
        <v>4</v>
      </c>
      <c r="R27" s="7">
        <v>4</v>
      </c>
      <c r="S27" s="7">
        <v>0.64</v>
      </c>
      <c r="T27" s="7">
        <v>3</v>
      </c>
      <c r="U27" s="7">
        <v>3</v>
      </c>
      <c r="V27" s="7">
        <v>0.36</v>
      </c>
      <c r="W27" s="7">
        <v>3</v>
      </c>
      <c r="X27" s="7">
        <v>3</v>
      </c>
      <c r="Y27" s="7">
        <v>0.36</v>
      </c>
      <c r="Z27" s="7">
        <v>3</v>
      </c>
      <c r="AA27" s="7">
        <v>2</v>
      </c>
      <c r="AB27" s="7">
        <v>0.24</v>
      </c>
      <c r="AC27" s="7">
        <v>3</v>
      </c>
      <c r="AD27" s="7">
        <v>3</v>
      </c>
      <c r="AE27" s="7">
        <v>0.36</v>
      </c>
      <c r="AF27" s="7">
        <v>5</v>
      </c>
      <c r="AG27" s="7">
        <v>4</v>
      </c>
      <c r="AH27" s="7">
        <v>0.8</v>
      </c>
      <c r="AI27" s="7">
        <v>4</v>
      </c>
      <c r="AJ27" s="7">
        <v>1</v>
      </c>
      <c r="AK27" s="7">
        <v>0.16</v>
      </c>
      <c r="AL27" s="7">
        <v>1</v>
      </c>
      <c r="AM27" s="7">
        <v>1</v>
      </c>
      <c r="AN27" s="7">
        <v>0.04</v>
      </c>
      <c r="AO27" s="7">
        <v>5</v>
      </c>
      <c r="AP27" s="7">
        <v>5</v>
      </c>
      <c r="AQ27" s="7">
        <v>1</v>
      </c>
      <c r="AR27" s="7">
        <v>4</v>
      </c>
      <c r="AS27" s="7">
        <v>1</v>
      </c>
      <c r="AT27" s="7">
        <v>0.16</v>
      </c>
      <c r="AU27" s="7">
        <v>4</v>
      </c>
      <c r="AV27" s="7">
        <v>1</v>
      </c>
      <c r="AW27" s="7">
        <v>0.16</v>
      </c>
      <c r="AX27" s="7">
        <v>4</v>
      </c>
      <c r="AY27" s="7">
        <v>1</v>
      </c>
      <c r="AZ27" s="7">
        <v>0.16</v>
      </c>
      <c r="BA27" s="7">
        <v>1</v>
      </c>
      <c r="BB27" s="7">
        <v>1</v>
      </c>
      <c r="BC27" s="7">
        <v>0.04</v>
      </c>
      <c r="BD27" s="7">
        <v>5</v>
      </c>
      <c r="BE27" s="7">
        <v>2</v>
      </c>
      <c r="BF27" s="7">
        <v>0.4</v>
      </c>
      <c r="BG27" s="7">
        <v>5</v>
      </c>
      <c r="BH27" s="7">
        <v>5</v>
      </c>
      <c r="BI27" s="7">
        <v>1</v>
      </c>
      <c r="BJ27" s="7">
        <v>5</v>
      </c>
      <c r="BK27" s="7">
        <v>5</v>
      </c>
      <c r="BL27" s="7">
        <v>1</v>
      </c>
      <c r="BM27" s="7">
        <v>4</v>
      </c>
      <c r="BN27" s="7">
        <v>4</v>
      </c>
      <c r="BO27" s="7">
        <v>0.64</v>
      </c>
      <c r="BP27" s="7">
        <v>2</v>
      </c>
      <c r="BQ27" s="7">
        <v>3</v>
      </c>
      <c r="BR27" s="7">
        <v>0.24</v>
      </c>
      <c r="BS27" s="7">
        <v>4</v>
      </c>
      <c r="BT27" s="7">
        <v>3</v>
      </c>
      <c r="BU27" s="7">
        <v>0.48</v>
      </c>
      <c r="BV27" s="7">
        <v>1</v>
      </c>
      <c r="BW27" s="7">
        <v>1</v>
      </c>
      <c r="BX27" s="7">
        <v>0.04</v>
      </c>
      <c r="BY27" s="7">
        <v>5</v>
      </c>
      <c r="BZ27" s="7">
        <v>5</v>
      </c>
      <c r="CA27" s="7">
        <v>1</v>
      </c>
      <c r="CB27" s="7">
        <v>3</v>
      </c>
      <c r="CC27" s="7">
        <v>1</v>
      </c>
      <c r="CD27" s="7">
        <v>0.12</v>
      </c>
      <c r="CE27" s="7">
        <v>0</v>
      </c>
      <c r="CF27" s="7">
        <v>0</v>
      </c>
      <c r="CG27" s="7">
        <v>0</v>
      </c>
      <c r="CH27" s="7">
        <v>5</v>
      </c>
      <c r="CI27" s="7">
        <v>4</v>
      </c>
      <c r="CJ27" s="7">
        <v>0.8</v>
      </c>
      <c r="CK27" s="7">
        <v>5</v>
      </c>
      <c r="CL27" s="7">
        <v>4</v>
      </c>
      <c r="CM27" s="7">
        <v>0.8</v>
      </c>
      <c r="CN27" s="22">
        <v>0.68666666666666665</v>
      </c>
      <c r="CO27" s="22">
        <v>0.54666666666666663</v>
      </c>
      <c r="CP27" s="1"/>
      <c r="CQ27" s="2">
        <v>0.37537777777777775</v>
      </c>
    </row>
    <row r="28" spans="1:95" x14ac:dyDescent="0.25">
      <c r="A28" s="12"/>
      <c r="B28" s="3"/>
      <c r="C28" s="3"/>
      <c r="D28" s="7">
        <v>0</v>
      </c>
      <c r="E28" s="8"/>
      <c r="F28" s="8"/>
      <c r="G28" s="7">
        <v>0</v>
      </c>
      <c r="H28" s="8"/>
      <c r="I28" s="8"/>
      <c r="J28" s="7">
        <v>0</v>
      </c>
      <c r="K28" s="3"/>
      <c r="L28" s="3"/>
      <c r="M28" s="7">
        <v>0</v>
      </c>
      <c r="N28" s="3"/>
      <c r="O28" s="3"/>
      <c r="P28" s="7">
        <v>0</v>
      </c>
      <c r="Q28" s="8"/>
      <c r="R28" s="8"/>
      <c r="S28" s="7">
        <v>0</v>
      </c>
      <c r="T28" s="8"/>
      <c r="U28" s="8"/>
      <c r="V28" s="7">
        <v>0</v>
      </c>
      <c r="W28" s="8"/>
      <c r="X28" s="8"/>
      <c r="Y28" s="7">
        <v>0</v>
      </c>
      <c r="Z28" s="8"/>
      <c r="AA28" s="8"/>
      <c r="AB28" s="7">
        <v>0</v>
      </c>
      <c r="AC28" s="8"/>
      <c r="AD28" s="8"/>
      <c r="AE28" s="7">
        <v>0</v>
      </c>
      <c r="AF28" s="8"/>
      <c r="AG28" s="8"/>
      <c r="AH28" s="7">
        <v>0</v>
      </c>
      <c r="AI28" s="8"/>
      <c r="AJ28" s="8"/>
      <c r="AK28" s="7">
        <v>0</v>
      </c>
      <c r="AL28" s="8"/>
      <c r="AM28" s="8"/>
      <c r="AN28" s="7">
        <v>0</v>
      </c>
      <c r="AO28" s="8"/>
      <c r="AP28" s="8"/>
      <c r="AQ28" s="7">
        <v>0</v>
      </c>
      <c r="AR28" s="8"/>
      <c r="AS28" s="8"/>
      <c r="AT28" s="7">
        <v>0</v>
      </c>
      <c r="AU28" s="8"/>
      <c r="AV28" s="8"/>
      <c r="AW28" s="7">
        <v>0</v>
      </c>
      <c r="AX28" s="8"/>
      <c r="AY28" s="8"/>
      <c r="AZ28" s="7">
        <v>0</v>
      </c>
      <c r="BA28" s="8"/>
      <c r="BB28" s="8"/>
      <c r="BC28" s="7">
        <v>0</v>
      </c>
      <c r="BD28" s="8"/>
      <c r="BE28" s="8"/>
      <c r="BF28" s="7">
        <v>0</v>
      </c>
      <c r="BG28" s="8"/>
      <c r="BH28" s="8"/>
      <c r="BI28" s="7">
        <v>0</v>
      </c>
      <c r="BJ28" s="8"/>
      <c r="BK28" s="8"/>
      <c r="BL28" s="7">
        <v>0</v>
      </c>
      <c r="BM28" s="8"/>
      <c r="BN28" s="8"/>
      <c r="BO28" s="7">
        <v>0</v>
      </c>
      <c r="BP28" s="8"/>
      <c r="BQ28" s="8"/>
      <c r="BR28" s="7">
        <v>0</v>
      </c>
      <c r="BS28" s="8"/>
      <c r="BT28" s="8"/>
      <c r="BU28" s="7">
        <v>0</v>
      </c>
      <c r="BV28" s="8"/>
      <c r="BW28" s="8"/>
      <c r="BX28" s="7">
        <v>0</v>
      </c>
      <c r="BY28" s="8"/>
      <c r="BZ28" s="8"/>
      <c r="CA28" s="7">
        <v>0</v>
      </c>
      <c r="CB28" s="8"/>
      <c r="CC28" s="8"/>
      <c r="CD28" s="7">
        <v>0</v>
      </c>
      <c r="CE28" s="8"/>
      <c r="CF28" s="8"/>
      <c r="CG28" s="7">
        <v>0</v>
      </c>
      <c r="CH28" s="8"/>
      <c r="CI28" s="8"/>
      <c r="CJ28" s="7">
        <v>0</v>
      </c>
      <c r="CK28" s="8"/>
      <c r="CL28" s="8"/>
      <c r="CM28" s="7">
        <v>0</v>
      </c>
      <c r="CN28" s="22"/>
      <c r="CO28" s="22"/>
      <c r="CP28" s="3"/>
      <c r="CQ28" s="2"/>
    </row>
    <row r="29" spans="1:95" x14ac:dyDescent="0.25">
      <c r="A29" s="10"/>
      <c r="B29" s="7"/>
      <c r="C29" s="7"/>
      <c r="D29" s="7">
        <v>0</v>
      </c>
      <c r="E29" s="7"/>
      <c r="F29" s="7"/>
      <c r="G29" s="7">
        <v>0</v>
      </c>
      <c r="H29" s="7"/>
      <c r="I29" s="7"/>
      <c r="J29" s="7">
        <v>0</v>
      </c>
      <c r="K29" s="7"/>
      <c r="L29" s="7"/>
      <c r="M29" s="7">
        <v>0</v>
      </c>
      <c r="N29" s="7"/>
      <c r="O29" s="7"/>
      <c r="P29" s="7">
        <v>0</v>
      </c>
      <c r="Q29" s="7"/>
      <c r="R29" s="7"/>
      <c r="S29" s="7">
        <v>0</v>
      </c>
      <c r="T29" s="7"/>
      <c r="U29" s="7"/>
      <c r="V29" s="7">
        <v>0</v>
      </c>
      <c r="W29" s="7"/>
      <c r="X29" s="7"/>
      <c r="Y29" s="7">
        <v>0</v>
      </c>
      <c r="Z29" s="7"/>
      <c r="AA29" s="7"/>
      <c r="AB29" s="7">
        <v>0</v>
      </c>
      <c r="AC29" s="7"/>
      <c r="AD29" s="7"/>
      <c r="AE29" s="7">
        <v>0</v>
      </c>
      <c r="AF29" s="7"/>
      <c r="AG29" s="7"/>
      <c r="AH29" s="7">
        <v>0</v>
      </c>
      <c r="AI29" s="7"/>
      <c r="AJ29" s="7"/>
      <c r="AK29" s="7">
        <v>0</v>
      </c>
      <c r="AL29" s="7"/>
      <c r="AM29" s="7"/>
      <c r="AN29" s="7">
        <v>0</v>
      </c>
      <c r="AO29" s="7"/>
      <c r="AP29" s="7"/>
      <c r="AQ29" s="7">
        <v>0</v>
      </c>
      <c r="AR29" s="7"/>
      <c r="AS29" s="7"/>
      <c r="AT29" s="7">
        <v>0</v>
      </c>
      <c r="AU29" s="7"/>
      <c r="AV29" s="7"/>
      <c r="AW29" s="7">
        <v>0</v>
      </c>
      <c r="AX29" s="7"/>
      <c r="AY29" s="7"/>
      <c r="AZ29" s="7">
        <v>0</v>
      </c>
      <c r="BA29" s="7"/>
      <c r="BB29" s="7"/>
      <c r="BC29" s="7">
        <v>0</v>
      </c>
      <c r="BD29" s="7"/>
      <c r="BE29" s="7"/>
      <c r="BF29" s="7">
        <v>0</v>
      </c>
      <c r="BG29" s="7"/>
      <c r="BH29" s="7"/>
      <c r="BI29" s="7">
        <v>0</v>
      </c>
      <c r="BJ29" s="7"/>
      <c r="BK29" s="7"/>
      <c r="BL29" s="7">
        <v>0</v>
      </c>
      <c r="BM29" s="7"/>
      <c r="BN29" s="7"/>
      <c r="BO29" s="7">
        <v>0</v>
      </c>
      <c r="BP29" s="7"/>
      <c r="BQ29" s="7"/>
      <c r="BR29" s="7">
        <v>0</v>
      </c>
      <c r="BS29" s="7"/>
      <c r="BT29" s="7"/>
      <c r="BU29" s="7">
        <v>0</v>
      </c>
      <c r="BV29" s="7"/>
      <c r="BW29" s="7"/>
      <c r="BX29" s="7">
        <v>0</v>
      </c>
      <c r="BY29" s="7"/>
      <c r="BZ29" s="7"/>
      <c r="CA29" s="7">
        <v>0</v>
      </c>
      <c r="CB29" s="7"/>
      <c r="CC29" s="7"/>
      <c r="CD29" s="7">
        <v>0</v>
      </c>
      <c r="CE29" s="7"/>
      <c r="CF29" s="7"/>
      <c r="CG29" s="7">
        <v>0</v>
      </c>
      <c r="CH29" s="7"/>
      <c r="CI29" s="7"/>
      <c r="CJ29" s="7">
        <v>0</v>
      </c>
      <c r="CK29" s="7"/>
      <c r="CL29" s="7"/>
      <c r="CM29" s="7">
        <v>0</v>
      </c>
      <c r="CN29" s="1"/>
      <c r="CO29" s="1"/>
      <c r="CP29" s="1"/>
      <c r="CQ29" s="1"/>
    </row>
    <row r="30" spans="1:95" x14ac:dyDescent="0.25">
      <c r="A30" s="11" t="s">
        <v>70</v>
      </c>
      <c r="B30" s="7">
        <v>4</v>
      </c>
      <c r="C30" s="7">
        <v>3</v>
      </c>
      <c r="D30" s="7">
        <v>0.48</v>
      </c>
      <c r="E30" s="7">
        <v>4</v>
      </c>
      <c r="F30" s="7">
        <v>3</v>
      </c>
      <c r="G30" s="7">
        <v>0.48</v>
      </c>
      <c r="H30" s="7">
        <v>5</v>
      </c>
      <c r="I30" s="7">
        <v>4</v>
      </c>
      <c r="J30" s="7">
        <v>0.8</v>
      </c>
      <c r="K30" s="7">
        <v>5</v>
      </c>
      <c r="L30" s="7">
        <v>4</v>
      </c>
      <c r="M30" s="7">
        <v>0.8</v>
      </c>
      <c r="N30" s="7">
        <v>4</v>
      </c>
      <c r="O30" s="7">
        <v>3</v>
      </c>
      <c r="P30" s="7">
        <v>0.48</v>
      </c>
      <c r="Q30" s="7">
        <v>4</v>
      </c>
      <c r="R30" s="7">
        <v>2</v>
      </c>
      <c r="S30" s="7">
        <v>0.32</v>
      </c>
      <c r="T30" s="7">
        <v>4</v>
      </c>
      <c r="U30" s="7">
        <v>2</v>
      </c>
      <c r="V30" s="7">
        <v>0.32</v>
      </c>
      <c r="W30" s="7">
        <v>1</v>
      </c>
      <c r="X30" s="7">
        <v>1</v>
      </c>
      <c r="Y30" s="7">
        <v>0.04</v>
      </c>
      <c r="Z30" s="7">
        <v>5</v>
      </c>
      <c r="AA30" s="7">
        <v>5</v>
      </c>
      <c r="AB30" s="7">
        <v>1</v>
      </c>
      <c r="AC30" s="7">
        <v>5</v>
      </c>
      <c r="AD30" s="7">
        <v>5</v>
      </c>
      <c r="AE30" s="7">
        <v>1</v>
      </c>
      <c r="AF30" s="7">
        <v>3</v>
      </c>
      <c r="AG30" s="7">
        <v>2</v>
      </c>
      <c r="AH30" s="7">
        <v>0.24</v>
      </c>
      <c r="AI30" s="7">
        <v>5</v>
      </c>
      <c r="AJ30" s="7">
        <v>1</v>
      </c>
      <c r="AK30" s="7">
        <v>0.2</v>
      </c>
      <c r="AL30" s="7">
        <v>1</v>
      </c>
      <c r="AM30" s="7">
        <v>1</v>
      </c>
      <c r="AN30" s="7">
        <v>0.04</v>
      </c>
      <c r="AO30" s="7">
        <v>5</v>
      </c>
      <c r="AP30" s="7">
        <v>5</v>
      </c>
      <c r="AQ30" s="7">
        <v>1</v>
      </c>
      <c r="AR30" s="7">
        <v>5</v>
      </c>
      <c r="AS30" s="7">
        <v>1</v>
      </c>
      <c r="AT30" s="7">
        <v>0.2</v>
      </c>
      <c r="AU30" s="7">
        <v>5</v>
      </c>
      <c r="AV30" s="7">
        <v>1</v>
      </c>
      <c r="AW30" s="7">
        <v>0.2</v>
      </c>
      <c r="AX30" s="7">
        <v>5</v>
      </c>
      <c r="AY30" s="7">
        <v>1</v>
      </c>
      <c r="AZ30" s="7">
        <v>0.2</v>
      </c>
      <c r="BA30" s="7">
        <v>1</v>
      </c>
      <c r="BB30" s="7">
        <v>1</v>
      </c>
      <c r="BC30" s="7">
        <v>0.04</v>
      </c>
      <c r="BD30" s="7">
        <v>5</v>
      </c>
      <c r="BE30" s="7">
        <v>3</v>
      </c>
      <c r="BF30" s="7">
        <v>0.6</v>
      </c>
      <c r="BG30" s="7">
        <v>5</v>
      </c>
      <c r="BH30" s="7">
        <v>1</v>
      </c>
      <c r="BI30" s="7">
        <v>0.2</v>
      </c>
      <c r="BJ30" s="7">
        <v>5</v>
      </c>
      <c r="BK30" s="7">
        <v>1</v>
      </c>
      <c r="BL30" s="7">
        <v>0.2</v>
      </c>
      <c r="BM30" s="7">
        <v>4</v>
      </c>
      <c r="BN30" s="7">
        <v>4</v>
      </c>
      <c r="BO30" s="7">
        <v>0.64</v>
      </c>
      <c r="BP30" s="7">
        <v>3</v>
      </c>
      <c r="BQ30" s="7">
        <v>3</v>
      </c>
      <c r="BR30" s="7">
        <v>0.36</v>
      </c>
      <c r="BS30" s="7">
        <v>5</v>
      </c>
      <c r="BT30" s="7">
        <v>1</v>
      </c>
      <c r="BU30" s="7">
        <v>0.2</v>
      </c>
      <c r="BV30" s="7">
        <v>1</v>
      </c>
      <c r="BW30" s="7">
        <v>2</v>
      </c>
      <c r="BX30" s="7">
        <v>0.08</v>
      </c>
      <c r="BY30" s="7">
        <v>5</v>
      </c>
      <c r="BZ30" s="7">
        <v>1</v>
      </c>
      <c r="CA30" s="7">
        <v>0.2</v>
      </c>
      <c r="CB30" s="7">
        <v>3</v>
      </c>
      <c r="CC30" s="7">
        <v>4</v>
      </c>
      <c r="CD30" s="7">
        <v>0.48</v>
      </c>
      <c r="CE30" s="7">
        <v>1</v>
      </c>
      <c r="CF30" s="7">
        <v>1</v>
      </c>
      <c r="CG30" s="7">
        <v>0.04</v>
      </c>
      <c r="CH30" s="7">
        <v>4</v>
      </c>
      <c r="CI30" s="7">
        <v>3</v>
      </c>
      <c r="CJ30" s="7">
        <v>0.48</v>
      </c>
      <c r="CK30" s="7">
        <v>5</v>
      </c>
      <c r="CL30" s="7">
        <v>1</v>
      </c>
      <c r="CM30" s="7">
        <v>0.2</v>
      </c>
      <c r="CN30" s="22">
        <v>0.78</v>
      </c>
      <c r="CO30" s="22">
        <v>0.46666666666666667</v>
      </c>
      <c r="CP30" s="1"/>
      <c r="CQ30" s="2">
        <v>0.36400000000000005</v>
      </c>
    </row>
    <row r="31" spans="1:95" x14ac:dyDescent="0.25">
      <c r="A31" s="11" t="s">
        <v>71</v>
      </c>
      <c r="B31" s="18">
        <v>2</v>
      </c>
      <c r="C31" s="18">
        <v>4</v>
      </c>
      <c r="D31" s="7">
        <v>0.32</v>
      </c>
      <c r="E31" s="7">
        <v>4</v>
      </c>
      <c r="F31" s="7">
        <v>3</v>
      </c>
      <c r="G31" s="7">
        <v>0.48</v>
      </c>
      <c r="H31" s="7">
        <v>5</v>
      </c>
      <c r="I31" s="7">
        <v>4</v>
      </c>
      <c r="J31" s="7">
        <v>0.8</v>
      </c>
      <c r="K31" s="18">
        <v>4</v>
      </c>
      <c r="L31" s="18">
        <v>4</v>
      </c>
      <c r="M31" s="7">
        <v>0.64</v>
      </c>
      <c r="N31" s="18">
        <v>4</v>
      </c>
      <c r="O31" s="18">
        <v>3</v>
      </c>
      <c r="P31" s="7">
        <v>0.48</v>
      </c>
      <c r="Q31" s="7">
        <v>4</v>
      </c>
      <c r="R31" s="7">
        <v>2</v>
      </c>
      <c r="S31" s="7">
        <v>0.32</v>
      </c>
      <c r="T31" s="7">
        <v>3</v>
      </c>
      <c r="U31" s="7">
        <v>3</v>
      </c>
      <c r="V31" s="7">
        <v>0.36</v>
      </c>
      <c r="W31" s="7">
        <v>1</v>
      </c>
      <c r="X31" s="7">
        <v>1</v>
      </c>
      <c r="Y31" s="7">
        <v>0.04</v>
      </c>
      <c r="Z31" s="7">
        <v>5</v>
      </c>
      <c r="AA31" s="7">
        <v>5</v>
      </c>
      <c r="AB31" s="7">
        <v>1</v>
      </c>
      <c r="AC31" s="7">
        <v>4</v>
      </c>
      <c r="AD31" s="7">
        <v>4</v>
      </c>
      <c r="AE31" s="7">
        <v>0.64</v>
      </c>
      <c r="AF31" s="7">
        <v>3</v>
      </c>
      <c r="AG31" s="7">
        <v>2</v>
      </c>
      <c r="AH31" s="7">
        <v>0.24</v>
      </c>
      <c r="AI31" s="7">
        <v>5</v>
      </c>
      <c r="AJ31" s="7">
        <v>1</v>
      </c>
      <c r="AK31" s="7">
        <v>0.2</v>
      </c>
      <c r="AL31" s="7">
        <v>1</v>
      </c>
      <c r="AM31" s="7">
        <v>1</v>
      </c>
      <c r="AN31" s="7">
        <v>0.04</v>
      </c>
      <c r="AO31" s="7">
        <v>4</v>
      </c>
      <c r="AP31" s="7">
        <v>2</v>
      </c>
      <c r="AQ31" s="7">
        <v>0.32</v>
      </c>
      <c r="AR31" s="7">
        <v>5</v>
      </c>
      <c r="AS31" s="7">
        <v>1</v>
      </c>
      <c r="AT31" s="7">
        <v>0.2</v>
      </c>
      <c r="AU31" s="7">
        <v>5</v>
      </c>
      <c r="AV31" s="7">
        <v>1</v>
      </c>
      <c r="AW31" s="7">
        <v>0.2</v>
      </c>
      <c r="AX31" s="7">
        <v>5</v>
      </c>
      <c r="AY31" s="7">
        <v>1</v>
      </c>
      <c r="AZ31" s="7">
        <v>0.2</v>
      </c>
      <c r="BA31" s="7">
        <v>1</v>
      </c>
      <c r="BB31" s="7">
        <v>1</v>
      </c>
      <c r="BC31" s="7">
        <v>0.04</v>
      </c>
      <c r="BD31" s="7">
        <v>5</v>
      </c>
      <c r="BE31" s="7">
        <v>3</v>
      </c>
      <c r="BF31" s="7">
        <v>0.6</v>
      </c>
      <c r="BG31" s="7">
        <v>5</v>
      </c>
      <c r="BH31" s="7">
        <v>1</v>
      </c>
      <c r="BI31" s="7">
        <v>0.2</v>
      </c>
      <c r="BJ31" s="7">
        <v>5</v>
      </c>
      <c r="BK31" s="7">
        <v>1</v>
      </c>
      <c r="BL31" s="7">
        <v>0.2</v>
      </c>
      <c r="BM31" s="7">
        <v>3</v>
      </c>
      <c r="BN31" s="7">
        <v>4</v>
      </c>
      <c r="BO31" s="7">
        <v>0.48</v>
      </c>
      <c r="BP31" s="7">
        <v>3</v>
      </c>
      <c r="BQ31" s="7">
        <v>3</v>
      </c>
      <c r="BR31" s="7">
        <v>0.36</v>
      </c>
      <c r="BS31" s="7">
        <v>1</v>
      </c>
      <c r="BT31" s="7">
        <v>1</v>
      </c>
      <c r="BU31" s="7">
        <v>0.04</v>
      </c>
      <c r="BV31" s="7">
        <v>1</v>
      </c>
      <c r="BW31" s="7">
        <v>1</v>
      </c>
      <c r="BX31" s="7">
        <v>0.04</v>
      </c>
      <c r="BY31" s="7">
        <v>5</v>
      </c>
      <c r="BZ31" s="7">
        <v>1</v>
      </c>
      <c r="CA31" s="7">
        <v>0.2</v>
      </c>
      <c r="CB31" s="7">
        <v>3</v>
      </c>
      <c r="CC31" s="7">
        <v>3</v>
      </c>
      <c r="CD31" s="7">
        <v>0.36</v>
      </c>
      <c r="CE31" s="7">
        <v>1</v>
      </c>
      <c r="CF31" s="7">
        <v>1</v>
      </c>
      <c r="CG31" s="7">
        <v>0.04</v>
      </c>
      <c r="CH31" s="7">
        <v>5</v>
      </c>
      <c r="CI31" s="7">
        <v>2</v>
      </c>
      <c r="CJ31" s="7">
        <v>0.4</v>
      </c>
      <c r="CK31" s="7">
        <v>5</v>
      </c>
      <c r="CL31" s="7">
        <v>1</v>
      </c>
      <c r="CM31" s="7">
        <v>0.2</v>
      </c>
      <c r="CN31" s="22">
        <v>0.71333333333333337</v>
      </c>
      <c r="CO31" s="22">
        <v>0.43333333333333329</v>
      </c>
      <c r="CP31" s="1"/>
      <c r="CQ31" s="2">
        <v>0.30911111111111111</v>
      </c>
    </row>
    <row r="32" spans="1:95" x14ac:dyDescent="0.25">
      <c r="A32" s="12"/>
      <c r="B32" s="3"/>
      <c r="C32" s="3"/>
      <c r="D32" s="7">
        <v>0</v>
      </c>
      <c r="E32" s="8"/>
      <c r="F32" s="8"/>
      <c r="G32" s="7">
        <v>0</v>
      </c>
      <c r="H32" s="8"/>
      <c r="I32" s="8"/>
      <c r="J32" s="7">
        <v>0</v>
      </c>
      <c r="K32" s="3"/>
      <c r="L32" s="3"/>
      <c r="M32" s="7">
        <v>0</v>
      </c>
      <c r="N32" s="3"/>
      <c r="O32" s="3"/>
      <c r="P32" s="7">
        <v>0</v>
      </c>
      <c r="Q32" s="8"/>
      <c r="R32" s="8"/>
      <c r="S32" s="7">
        <v>0</v>
      </c>
      <c r="T32" s="8"/>
      <c r="U32" s="8"/>
      <c r="V32" s="7">
        <v>0</v>
      </c>
      <c r="W32" s="8"/>
      <c r="X32" s="8"/>
      <c r="Y32" s="7">
        <v>0</v>
      </c>
      <c r="Z32" s="8"/>
      <c r="AA32" s="8"/>
      <c r="AB32" s="7">
        <v>0</v>
      </c>
      <c r="AC32" s="8"/>
      <c r="AD32" s="8"/>
      <c r="AE32" s="7">
        <v>0</v>
      </c>
      <c r="AF32" s="8"/>
      <c r="AG32" s="8"/>
      <c r="AH32" s="7">
        <v>0</v>
      </c>
      <c r="AI32" s="8"/>
      <c r="AJ32" s="8"/>
      <c r="AK32" s="7">
        <v>0</v>
      </c>
      <c r="AL32" s="8"/>
      <c r="AM32" s="8"/>
      <c r="AN32" s="7">
        <v>0</v>
      </c>
      <c r="AO32" s="8"/>
      <c r="AP32" s="8"/>
      <c r="AQ32" s="7">
        <v>0</v>
      </c>
      <c r="AR32" s="8"/>
      <c r="AS32" s="8"/>
      <c r="AT32" s="7">
        <v>0</v>
      </c>
      <c r="AU32" s="8"/>
      <c r="AV32" s="8"/>
      <c r="AW32" s="7">
        <v>0</v>
      </c>
      <c r="AX32" s="8"/>
      <c r="AY32" s="8"/>
      <c r="AZ32" s="7">
        <v>0</v>
      </c>
      <c r="BA32" s="8"/>
      <c r="BB32" s="8"/>
      <c r="BC32" s="7">
        <v>0</v>
      </c>
      <c r="BD32" s="8"/>
      <c r="BE32" s="8"/>
      <c r="BF32" s="7">
        <v>0</v>
      </c>
      <c r="BG32" s="8"/>
      <c r="BH32" s="8"/>
      <c r="BI32" s="7">
        <v>0</v>
      </c>
      <c r="BJ32" s="8"/>
      <c r="BK32" s="8"/>
      <c r="BL32" s="7">
        <v>0</v>
      </c>
      <c r="BM32" s="8"/>
      <c r="BN32" s="8"/>
      <c r="BO32" s="7">
        <v>0</v>
      </c>
      <c r="BP32" s="8"/>
      <c r="BQ32" s="8"/>
      <c r="BR32" s="7">
        <v>0</v>
      </c>
      <c r="BS32" s="8"/>
      <c r="BT32" s="8"/>
      <c r="BU32" s="7">
        <v>0</v>
      </c>
      <c r="BV32" s="8"/>
      <c r="BW32" s="8"/>
      <c r="BX32" s="7">
        <v>0</v>
      </c>
      <c r="BY32" s="8"/>
      <c r="BZ32" s="8"/>
      <c r="CA32" s="7">
        <v>0</v>
      </c>
      <c r="CB32" s="8"/>
      <c r="CC32" s="8"/>
      <c r="CD32" s="7">
        <v>0</v>
      </c>
      <c r="CE32" s="8"/>
      <c r="CF32" s="8"/>
      <c r="CG32" s="7">
        <v>0</v>
      </c>
      <c r="CH32" s="8"/>
      <c r="CI32" s="8"/>
      <c r="CJ32" s="7">
        <v>0</v>
      </c>
      <c r="CK32" s="8"/>
      <c r="CL32" s="8"/>
      <c r="CM32" s="7">
        <v>0</v>
      </c>
      <c r="CN32" s="22"/>
      <c r="CO32" s="22"/>
      <c r="CP32" s="3"/>
      <c r="CQ32" s="2"/>
    </row>
    <row r="33" spans="1:95" x14ac:dyDescent="0.25">
      <c r="A33" s="10" t="s">
        <v>72</v>
      </c>
      <c r="B33" s="7"/>
      <c r="C33" s="7"/>
      <c r="D33" s="7">
        <v>0</v>
      </c>
      <c r="E33" s="7"/>
      <c r="F33" s="7"/>
      <c r="G33" s="7">
        <v>0</v>
      </c>
      <c r="H33" s="7"/>
      <c r="I33" s="7"/>
      <c r="J33" s="7">
        <v>0</v>
      </c>
      <c r="K33" s="7"/>
      <c r="L33" s="7"/>
      <c r="M33" s="7">
        <v>0</v>
      </c>
      <c r="N33" s="7"/>
      <c r="O33" s="7"/>
      <c r="P33" s="7">
        <v>0</v>
      </c>
      <c r="Q33" s="7"/>
      <c r="R33" s="7"/>
      <c r="S33" s="7">
        <v>0</v>
      </c>
      <c r="T33" s="7"/>
      <c r="U33" s="7"/>
      <c r="V33" s="7">
        <v>0</v>
      </c>
      <c r="W33" s="7"/>
      <c r="X33" s="7"/>
      <c r="Y33" s="7">
        <v>0</v>
      </c>
      <c r="Z33" s="7"/>
      <c r="AA33" s="7"/>
      <c r="AB33" s="7">
        <v>0</v>
      </c>
      <c r="AC33" s="7"/>
      <c r="AD33" s="7"/>
      <c r="AE33" s="7">
        <v>0</v>
      </c>
      <c r="AF33" s="7"/>
      <c r="AG33" s="7"/>
      <c r="AH33" s="7">
        <v>0</v>
      </c>
      <c r="AI33" s="7"/>
      <c r="AJ33" s="7"/>
      <c r="AK33" s="7">
        <v>0</v>
      </c>
      <c r="AL33" s="7"/>
      <c r="AM33" s="7"/>
      <c r="AN33" s="7">
        <v>0</v>
      </c>
      <c r="AO33" s="7"/>
      <c r="AP33" s="7"/>
      <c r="AQ33" s="7">
        <v>0</v>
      </c>
      <c r="AR33" s="7"/>
      <c r="AS33" s="7"/>
      <c r="AT33" s="7">
        <v>0</v>
      </c>
      <c r="AU33" s="7"/>
      <c r="AV33" s="7"/>
      <c r="AW33" s="7">
        <v>0</v>
      </c>
      <c r="AX33" s="7"/>
      <c r="AY33" s="7"/>
      <c r="AZ33" s="7">
        <v>0</v>
      </c>
      <c r="BA33" s="7"/>
      <c r="BB33" s="7"/>
      <c r="BC33" s="7">
        <v>0</v>
      </c>
      <c r="BD33" s="7"/>
      <c r="BE33" s="7"/>
      <c r="BF33" s="7">
        <v>0</v>
      </c>
      <c r="BG33" s="7"/>
      <c r="BH33" s="7"/>
      <c r="BI33" s="7">
        <v>0</v>
      </c>
      <c r="BJ33" s="7"/>
      <c r="BK33" s="7"/>
      <c r="BL33" s="7">
        <v>0</v>
      </c>
      <c r="BM33" s="7"/>
      <c r="BN33" s="7"/>
      <c r="BO33" s="7">
        <v>0</v>
      </c>
      <c r="BP33" s="7"/>
      <c r="BQ33" s="7"/>
      <c r="BR33" s="7">
        <v>0</v>
      </c>
      <c r="BS33" s="7"/>
      <c r="BT33" s="7"/>
      <c r="BU33" s="7">
        <v>0</v>
      </c>
      <c r="BV33" s="7"/>
      <c r="BW33" s="7"/>
      <c r="BX33" s="7">
        <v>0</v>
      </c>
      <c r="BY33" s="7"/>
      <c r="BZ33" s="7"/>
      <c r="CA33" s="7">
        <v>0</v>
      </c>
      <c r="CB33" s="7"/>
      <c r="CC33" s="7"/>
      <c r="CD33" s="7">
        <v>0</v>
      </c>
      <c r="CE33" s="7"/>
      <c r="CF33" s="7"/>
      <c r="CG33" s="7">
        <v>0</v>
      </c>
      <c r="CH33" s="7"/>
      <c r="CI33" s="7"/>
      <c r="CJ33" s="7">
        <v>0</v>
      </c>
      <c r="CK33" s="7"/>
      <c r="CL33" s="7"/>
      <c r="CM33" s="7">
        <v>0</v>
      </c>
      <c r="CN33" s="1"/>
      <c r="CO33" s="1"/>
      <c r="CP33" s="1"/>
      <c r="CQ33" s="1"/>
    </row>
    <row r="34" spans="1:95" x14ac:dyDescent="0.25">
      <c r="A34" s="13" t="s">
        <v>73</v>
      </c>
      <c r="B34" s="7"/>
      <c r="C34" s="7"/>
      <c r="D34" s="7">
        <v>0</v>
      </c>
      <c r="E34" s="7"/>
      <c r="F34" s="7"/>
      <c r="G34" s="7">
        <v>0</v>
      </c>
      <c r="H34" s="7"/>
      <c r="I34" s="7"/>
      <c r="J34" s="7">
        <v>0</v>
      </c>
      <c r="K34" s="7"/>
      <c r="L34" s="7"/>
      <c r="M34" s="7">
        <v>0</v>
      </c>
      <c r="N34" s="7"/>
      <c r="O34" s="7"/>
      <c r="P34" s="7">
        <v>0</v>
      </c>
      <c r="Q34" s="7"/>
      <c r="R34" s="7"/>
      <c r="S34" s="7">
        <v>0</v>
      </c>
      <c r="T34" s="7"/>
      <c r="U34" s="7"/>
      <c r="V34" s="7">
        <v>0</v>
      </c>
      <c r="W34" s="7"/>
      <c r="X34" s="7"/>
      <c r="Y34" s="7">
        <v>0</v>
      </c>
      <c r="Z34" s="7"/>
      <c r="AA34" s="7"/>
      <c r="AB34" s="7">
        <v>0</v>
      </c>
      <c r="AC34" s="7"/>
      <c r="AD34" s="7"/>
      <c r="AE34" s="7">
        <v>0</v>
      </c>
      <c r="AF34" s="7"/>
      <c r="AG34" s="7"/>
      <c r="AH34" s="7">
        <v>0</v>
      </c>
      <c r="AI34" s="7"/>
      <c r="AJ34" s="7"/>
      <c r="AK34" s="7">
        <v>0</v>
      </c>
      <c r="AL34" s="7"/>
      <c r="AM34" s="7"/>
      <c r="AN34" s="7">
        <v>0</v>
      </c>
      <c r="AO34" s="7"/>
      <c r="AP34" s="7"/>
      <c r="AQ34" s="7">
        <v>0</v>
      </c>
      <c r="AR34" s="7"/>
      <c r="AS34" s="7"/>
      <c r="AT34" s="7">
        <v>0</v>
      </c>
      <c r="AU34" s="7"/>
      <c r="AV34" s="7"/>
      <c r="AW34" s="7">
        <v>0</v>
      </c>
      <c r="AX34" s="7"/>
      <c r="AY34" s="7"/>
      <c r="AZ34" s="7">
        <v>0</v>
      </c>
      <c r="BA34" s="7"/>
      <c r="BB34" s="7"/>
      <c r="BC34" s="7">
        <v>0</v>
      </c>
      <c r="BD34" s="7"/>
      <c r="BE34" s="7"/>
      <c r="BF34" s="7">
        <v>0</v>
      </c>
      <c r="BG34" s="7"/>
      <c r="BH34" s="7"/>
      <c r="BI34" s="7">
        <v>0</v>
      </c>
      <c r="BJ34" s="7"/>
      <c r="BK34" s="7"/>
      <c r="BL34" s="7">
        <v>0</v>
      </c>
      <c r="BM34" s="7"/>
      <c r="BN34" s="7"/>
      <c r="BO34" s="7">
        <v>0</v>
      </c>
      <c r="BP34" s="7"/>
      <c r="BQ34" s="7"/>
      <c r="BR34" s="7">
        <v>0</v>
      </c>
      <c r="BS34" s="7"/>
      <c r="BT34" s="7"/>
      <c r="BU34" s="7">
        <v>0</v>
      </c>
      <c r="BV34" s="7"/>
      <c r="BW34" s="7"/>
      <c r="BX34" s="7">
        <v>0</v>
      </c>
      <c r="BY34" s="7"/>
      <c r="BZ34" s="7"/>
      <c r="CA34" s="7">
        <v>0</v>
      </c>
      <c r="CB34" s="7"/>
      <c r="CC34" s="7"/>
      <c r="CD34" s="7">
        <v>0</v>
      </c>
      <c r="CE34" s="7"/>
      <c r="CF34" s="7"/>
      <c r="CG34" s="7">
        <v>0</v>
      </c>
      <c r="CH34" s="7"/>
      <c r="CI34" s="7"/>
      <c r="CJ34" s="7">
        <v>0</v>
      </c>
      <c r="CK34" s="7"/>
      <c r="CL34" s="7"/>
      <c r="CM34" s="7">
        <v>0</v>
      </c>
      <c r="CN34" s="1"/>
      <c r="CO34" s="1"/>
      <c r="CP34" s="1"/>
      <c r="CQ34" s="1"/>
    </row>
    <row r="35" spans="1:95" x14ac:dyDescent="0.25">
      <c r="A35" s="11" t="s">
        <v>74</v>
      </c>
      <c r="B35" s="7">
        <v>2</v>
      </c>
      <c r="C35" s="7">
        <v>2</v>
      </c>
      <c r="D35" s="7">
        <v>0.16</v>
      </c>
      <c r="E35" s="7">
        <v>5</v>
      </c>
      <c r="F35" s="7">
        <v>2</v>
      </c>
      <c r="G35" s="7">
        <v>0.4</v>
      </c>
      <c r="H35" s="7">
        <v>4</v>
      </c>
      <c r="I35" s="7">
        <v>2</v>
      </c>
      <c r="J35" s="7">
        <v>0.32</v>
      </c>
      <c r="K35" s="7">
        <v>5</v>
      </c>
      <c r="L35" s="7">
        <v>3</v>
      </c>
      <c r="M35" s="7">
        <v>0.6</v>
      </c>
      <c r="N35" s="7">
        <v>4</v>
      </c>
      <c r="O35" s="7">
        <v>4</v>
      </c>
      <c r="P35" s="7">
        <v>0.64</v>
      </c>
      <c r="Q35" s="7">
        <v>4</v>
      </c>
      <c r="R35" s="7">
        <v>4</v>
      </c>
      <c r="S35" s="7">
        <v>0.64</v>
      </c>
      <c r="T35" s="7">
        <v>3</v>
      </c>
      <c r="U35" s="7">
        <v>2</v>
      </c>
      <c r="V35" s="7">
        <v>0.24</v>
      </c>
      <c r="W35" s="7">
        <v>2</v>
      </c>
      <c r="X35" s="7">
        <v>2</v>
      </c>
      <c r="Y35" s="7">
        <v>0.16</v>
      </c>
      <c r="Z35" s="7">
        <v>5</v>
      </c>
      <c r="AA35" s="7">
        <v>4</v>
      </c>
      <c r="AB35" s="7">
        <v>0.8</v>
      </c>
      <c r="AC35" s="7">
        <v>3</v>
      </c>
      <c r="AD35" s="7">
        <v>3</v>
      </c>
      <c r="AE35" s="7">
        <v>0.36</v>
      </c>
      <c r="AF35" s="7">
        <v>4</v>
      </c>
      <c r="AG35" s="7">
        <v>3</v>
      </c>
      <c r="AH35" s="7">
        <v>0.48</v>
      </c>
      <c r="AI35" s="7">
        <v>1</v>
      </c>
      <c r="AJ35" s="7">
        <v>5</v>
      </c>
      <c r="AK35" s="7">
        <v>0.2</v>
      </c>
      <c r="AL35" s="7">
        <v>5</v>
      </c>
      <c r="AM35" s="7">
        <v>2</v>
      </c>
      <c r="AN35" s="7">
        <v>0.4</v>
      </c>
      <c r="AO35" s="7">
        <v>5</v>
      </c>
      <c r="AP35" s="7">
        <v>3</v>
      </c>
      <c r="AQ35" s="7">
        <v>0.6</v>
      </c>
      <c r="AR35" s="7">
        <v>1</v>
      </c>
      <c r="AS35" s="7">
        <v>5</v>
      </c>
      <c r="AT35" s="7">
        <v>0.2</v>
      </c>
      <c r="AU35" s="7">
        <v>1</v>
      </c>
      <c r="AV35" s="7">
        <v>5</v>
      </c>
      <c r="AW35" s="7">
        <v>0.2</v>
      </c>
      <c r="AX35" s="7">
        <v>1</v>
      </c>
      <c r="AY35" s="7">
        <v>5</v>
      </c>
      <c r="AZ35" s="7">
        <v>0.2</v>
      </c>
      <c r="BA35" s="7">
        <v>1</v>
      </c>
      <c r="BB35" s="7">
        <v>1</v>
      </c>
      <c r="BC35" s="7">
        <v>0.04</v>
      </c>
      <c r="BD35" s="7">
        <v>5</v>
      </c>
      <c r="BE35" s="7">
        <v>3</v>
      </c>
      <c r="BF35" s="7">
        <v>0.6</v>
      </c>
      <c r="BG35" s="7">
        <v>5</v>
      </c>
      <c r="BH35" s="7">
        <v>3</v>
      </c>
      <c r="BI35" s="7">
        <v>0.6</v>
      </c>
      <c r="BJ35" s="7">
        <v>5</v>
      </c>
      <c r="BK35" s="7">
        <v>3</v>
      </c>
      <c r="BL35" s="7">
        <v>0.6</v>
      </c>
      <c r="BM35" s="7">
        <v>4</v>
      </c>
      <c r="BN35" s="7">
        <v>4</v>
      </c>
      <c r="BO35" s="7">
        <v>0.64</v>
      </c>
      <c r="BP35" s="7">
        <v>5</v>
      </c>
      <c r="BQ35" s="7">
        <v>3</v>
      </c>
      <c r="BR35" s="7">
        <v>0.6</v>
      </c>
      <c r="BS35" s="7">
        <v>5</v>
      </c>
      <c r="BT35" s="7">
        <v>2</v>
      </c>
      <c r="BU35" s="7">
        <v>0.4</v>
      </c>
      <c r="BV35" s="7">
        <v>5</v>
      </c>
      <c r="BW35" s="7">
        <v>3</v>
      </c>
      <c r="BX35" s="7">
        <v>0.6</v>
      </c>
      <c r="BY35" s="7">
        <v>5</v>
      </c>
      <c r="BZ35" s="7">
        <v>3</v>
      </c>
      <c r="CA35" s="7">
        <v>0.6</v>
      </c>
      <c r="CB35" s="7">
        <v>4</v>
      </c>
      <c r="CC35" s="7">
        <v>2</v>
      </c>
      <c r="CD35" s="7">
        <v>0.32</v>
      </c>
      <c r="CE35" s="7">
        <v>4</v>
      </c>
      <c r="CF35" s="7">
        <v>4</v>
      </c>
      <c r="CG35" s="7">
        <v>0.64</v>
      </c>
      <c r="CH35" s="7">
        <v>4</v>
      </c>
      <c r="CI35" s="7">
        <v>3</v>
      </c>
      <c r="CJ35" s="7">
        <v>0.48</v>
      </c>
      <c r="CK35" s="7">
        <v>5</v>
      </c>
      <c r="CL35" s="7">
        <v>2</v>
      </c>
      <c r="CM35" s="7">
        <v>0.4</v>
      </c>
      <c r="CN35" s="22">
        <v>0.7466666666666667</v>
      </c>
      <c r="CO35" s="22">
        <v>0.6133333333333334</v>
      </c>
      <c r="CP35" s="1"/>
      <c r="CQ35" s="2">
        <v>0.45795555555555562</v>
      </c>
    </row>
    <row r="36" spans="1:95" x14ac:dyDescent="0.25">
      <c r="A36" s="11" t="s">
        <v>75</v>
      </c>
      <c r="B36" s="7">
        <v>3</v>
      </c>
      <c r="C36" s="7">
        <v>3</v>
      </c>
      <c r="D36" s="7">
        <v>0.36</v>
      </c>
      <c r="E36" s="7">
        <v>4</v>
      </c>
      <c r="F36" s="7">
        <v>2</v>
      </c>
      <c r="G36" s="7">
        <v>0.32</v>
      </c>
      <c r="H36" s="7">
        <v>4</v>
      </c>
      <c r="I36" s="7">
        <v>4</v>
      </c>
      <c r="J36" s="7">
        <v>0.64</v>
      </c>
      <c r="K36" s="7">
        <v>4</v>
      </c>
      <c r="L36" s="7">
        <v>2</v>
      </c>
      <c r="M36" s="7">
        <v>0.32</v>
      </c>
      <c r="N36" s="7">
        <v>4</v>
      </c>
      <c r="O36" s="7">
        <v>4</v>
      </c>
      <c r="P36" s="7">
        <v>0.64</v>
      </c>
      <c r="Q36" s="7">
        <v>4</v>
      </c>
      <c r="R36" s="7">
        <v>3</v>
      </c>
      <c r="S36" s="7">
        <v>0.48</v>
      </c>
      <c r="T36" s="7">
        <v>3</v>
      </c>
      <c r="U36" s="7">
        <v>2</v>
      </c>
      <c r="V36" s="7">
        <v>0.24</v>
      </c>
      <c r="W36" s="7">
        <v>2</v>
      </c>
      <c r="X36" s="7">
        <v>2</v>
      </c>
      <c r="Y36" s="7">
        <v>0.16</v>
      </c>
      <c r="Z36" s="7">
        <v>5</v>
      </c>
      <c r="AA36" s="7">
        <v>5</v>
      </c>
      <c r="AB36" s="7">
        <v>1</v>
      </c>
      <c r="AC36" s="7">
        <v>4</v>
      </c>
      <c r="AD36" s="7">
        <v>3</v>
      </c>
      <c r="AE36" s="7">
        <v>0.48</v>
      </c>
      <c r="AF36" s="7">
        <v>3</v>
      </c>
      <c r="AG36" s="7">
        <v>3</v>
      </c>
      <c r="AH36" s="7">
        <v>0.36</v>
      </c>
      <c r="AI36" s="7">
        <v>1</v>
      </c>
      <c r="AJ36" s="7">
        <v>5</v>
      </c>
      <c r="AK36" s="7">
        <v>0.2</v>
      </c>
      <c r="AL36" s="7">
        <v>3</v>
      </c>
      <c r="AM36" s="7">
        <v>2</v>
      </c>
      <c r="AN36" s="7">
        <v>0.24</v>
      </c>
      <c r="AO36" s="7">
        <v>4</v>
      </c>
      <c r="AP36" s="7">
        <v>3</v>
      </c>
      <c r="AQ36" s="7">
        <v>0.48</v>
      </c>
      <c r="AR36" s="7">
        <v>1</v>
      </c>
      <c r="AS36" s="7">
        <v>5</v>
      </c>
      <c r="AT36" s="7">
        <v>0.2</v>
      </c>
      <c r="AU36" s="7">
        <v>1</v>
      </c>
      <c r="AV36" s="7">
        <v>5</v>
      </c>
      <c r="AW36" s="7">
        <v>0.2</v>
      </c>
      <c r="AX36" s="7">
        <v>1</v>
      </c>
      <c r="AY36" s="7">
        <v>5</v>
      </c>
      <c r="AZ36" s="7">
        <v>0.2</v>
      </c>
      <c r="BA36" s="7">
        <v>1</v>
      </c>
      <c r="BB36" s="7">
        <v>1</v>
      </c>
      <c r="BC36" s="7">
        <v>0.04</v>
      </c>
      <c r="BD36" s="7">
        <v>4</v>
      </c>
      <c r="BE36" s="7">
        <v>3</v>
      </c>
      <c r="BF36" s="7">
        <v>0.48</v>
      </c>
      <c r="BG36" s="7">
        <v>5</v>
      </c>
      <c r="BH36" s="7">
        <v>3</v>
      </c>
      <c r="BI36" s="7">
        <v>0.6</v>
      </c>
      <c r="BJ36" s="7">
        <v>5</v>
      </c>
      <c r="BK36" s="7">
        <v>3</v>
      </c>
      <c r="BL36" s="7">
        <v>0.6</v>
      </c>
      <c r="BM36" s="7">
        <v>3</v>
      </c>
      <c r="BN36" s="7">
        <v>4</v>
      </c>
      <c r="BO36" s="7">
        <v>0.48</v>
      </c>
      <c r="BP36" s="7">
        <v>2</v>
      </c>
      <c r="BQ36" s="7">
        <v>3</v>
      </c>
      <c r="BR36" s="7">
        <v>0.24</v>
      </c>
      <c r="BS36" s="7">
        <v>4</v>
      </c>
      <c r="BT36" s="7">
        <v>3</v>
      </c>
      <c r="BU36" s="7">
        <v>0.48</v>
      </c>
      <c r="BV36" s="7">
        <v>3</v>
      </c>
      <c r="BW36" s="7">
        <v>2</v>
      </c>
      <c r="BX36" s="7">
        <v>0.24</v>
      </c>
      <c r="BY36" s="7">
        <v>5</v>
      </c>
      <c r="BZ36" s="7">
        <v>5</v>
      </c>
      <c r="CA36" s="7">
        <v>1</v>
      </c>
      <c r="CB36" s="7">
        <v>5</v>
      </c>
      <c r="CC36" s="7">
        <v>1</v>
      </c>
      <c r="CD36" s="7">
        <v>0.2</v>
      </c>
      <c r="CE36" s="7">
        <v>3</v>
      </c>
      <c r="CF36" s="7">
        <v>1</v>
      </c>
      <c r="CG36" s="7">
        <v>0.12</v>
      </c>
      <c r="CH36" s="7">
        <v>5</v>
      </c>
      <c r="CI36" s="7">
        <v>5</v>
      </c>
      <c r="CJ36" s="7">
        <v>1</v>
      </c>
      <c r="CK36" s="7">
        <v>5</v>
      </c>
      <c r="CL36" s="7">
        <v>1</v>
      </c>
      <c r="CM36" s="7">
        <v>0.2</v>
      </c>
      <c r="CN36" s="22">
        <v>0.67333333333333334</v>
      </c>
      <c r="CO36" s="22">
        <v>0.62</v>
      </c>
      <c r="CP36" s="1"/>
      <c r="CQ36" s="2">
        <v>0.41746666666666665</v>
      </c>
    </row>
    <row r="37" spans="1:95" x14ac:dyDescent="0.25">
      <c r="A37" s="11" t="s">
        <v>76</v>
      </c>
      <c r="B37" s="7">
        <v>4</v>
      </c>
      <c r="C37" s="7">
        <v>2</v>
      </c>
      <c r="D37" s="7">
        <v>0.32</v>
      </c>
      <c r="E37" s="7">
        <v>4</v>
      </c>
      <c r="F37" s="7">
        <v>2</v>
      </c>
      <c r="G37" s="7">
        <v>0.32</v>
      </c>
      <c r="H37" s="7">
        <v>4</v>
      </c>
      <c r="I37" s="7">
        <v>2</v>
      </c>
      <c r="J37" s="7">
        <v>0.32</v>
      </c>
      <c r="K37" s="7">
        <v>5</v>
      </c>
      <c r="L37" s="7">
        <v>5</v>
      </c>
      <c r="M37" s="7">
        <v>1</v>
      </c>
      <c r="N37" s="7">
        <v>4</v>
      </c>
      <c r="O37" s="7">
        <v>2</v>
      </c>
      <c r="P37" s="7">
        <v>0.32</v>
      </c>
      <c r="Q37" s="7">
        <v>4</v>
      </c>
      <c r="R37" s="7">
        <v>2</v>
      </c>
      <c r="S37" s="7">
        <v>0.32</v>
      </c>
      <c r="T37" s="7">
        <v>3</v>
      </c>
      <c r="U37" s="7">
        <v>2</v>
      </c>
      <c r="V37" s="7">
        <v>0.24</v>
      </c>
      <c r="W37" s="7">
        <v>1</v>
      </c>
      <c r="X37" s="7">
        <v>1</v>
      </c>
      <c r="Y37" s="7">
        <v>0.04</v>
      </c>
      <c r="Z37" s="7">
        <v>5</v>
      </c>
      <c r="AA37" s="7">
        <v>4</v>
      </c>
      <c r="AB37" s="7">
        <v>0.8</v>
      </c>
      <c r="AC37" s="7">
        <v>4</v>
      </c>
      <c r="AD37" s="7">
        <v>3</v>
      </c>
      <c r="AE37" s="7">
        <v>0.48</v>
      </c>
      <c r="AF37" s="7">
        <v>3</v>
      </c>
      <c r="AG37" s="7">
        <v>5</v>
      </c>
      <c r="AH37" s="7">
        <v>0.6</v>
      </c>
      <c r="AI37" s="7">
        <v>1</v>
      </c>
      <c r="AJ37" s="7">
        <v>5</v>
      </c>
      <c r="AK37" s="7">
        <v>0.2</v>
      </c>
      <c r="AL37" s="7">
        <v>2</v>
      </c>
      <c r="AM37" s="7">
        <v>1</v>
      </c>
      <c r="AN37" s="7">
        <v>0.08</v>
      </c>
      <c r="AO37" s="7">
        <v>4</v>
      </c>
      <c r="AP37" s="7">
        <v>5</v>
      </c>
      <c r="AQ37" s="7">
        <v>0.8</v>
      </c>
      <c r="AR37" s="7">
        <v>1</v>
      </c>
      <c r="AS37" s="7">
        <v>5</v>
      </c>
      <c r="AT37" s="7">
        <v>0.2</v>
      </c>
      <c r="AU37" s="7">
        <v>1</v>
      </c>
      <c r="AV37" s="7">
        <v>5</v>
      </c>
      <c r="AW37" s="7">
        <v>0.2</v>
      </c>
      <c r="AX37" s="7">
        <v>1</v>
      </c>
      <c r="AY37" s="7">
        <v>5</v>
      </c>
      <c r="AZ37" s="7">
        <v>0.2</v>
      </c>
      <c r="BA37" s="7">
        <v>1</v>
      </c>
      <c r="BB37" s="7">
        <v>1</v>
      </c>
      <c r="BC37" s="7">
        <v>0.04</v>
      </c>
      <c r="BD37" s="7">
        <v>5</v>
      </c>
      <c r="BE37" s="7">
        <v>3</v>
      </c>
      <c r="BF37" s="7">
        <v>0.6</v>
      </c>
      <c r="BG37" s="7">
        <v>5</v>
      </c>
      <c r="BH37" s="7">
        <v>3</v>
      </c>
      <c r="BI37" s="7">
        <v>0.6</v>
      </c>
      <c r="BJ37" s="7">
        <v>5</v>
      </c>
      <c r="BK37" s="7">
        <v>3</v>
      </c>
      <c r="BL37" s="7">
        <v>0.6</v>
      </c>
      <c r="BM37" s="7">
        <v>4</v>
      </c>
      <c r="BN37" s="7">
        <v>4</v>
      </c>
      <c r="BO37" s="7">
        <v>0.64</v>
      </c>
      <c r="BP37" s="7">
        <v>4</v>
      </c>
      <c r="BQ37" s="7">
        <v>5</v>
      </c>
      <c r="BR37" s="7">
        <v>0.8</v>
      </c>
      <c r="BS37" s="7">
        <v>4</v>
      </c>
      <c r="BT37" s="7">
        <v>2</v>
      </c>
      <c r="BU37" s="7">
        <v>0.32</v>
      </c>
      <c r="BV37" s="7">
        <v>1</v>
      </c>
      <c r="BW37" s="7">
        <v>1</v>
      </c>
      <c r="BX37" s="7">
        <v>0.04</v>
      </c>
      <c r="BY37" s="7">
        <v>5</v>
      </c>
      <c r="BZ37" s="7">
        <v>3</v>
      </c>
      <c r="CA37" s="7">
        <v>0.6</v>
      </c>
      <c r="CB37" s="7">
        <v>5</v>
      </c>
      <c r="CC37" s="7">
        <v>4</v>
      </c>
      <c r="CD37" s="7">
        <v>0.8</v>
      </c>
      <c r="CE37" s="7">
        <v>3</v>
      </c>
      <c r="CF37" s="7">
        <v>1</v>
      </c>
      <c r="CG37" s="7">
        <v>0.12</v>
      </c>
      <c r="CH37" s="7">
        <v>4</v>
      </c>
      <c r="CI37" s="7">
        <v>3</v>
      </c>
      <c r="CJ37" s="7">
        <v>0.48</v>
      </c>
      <c r="CK37" s="7">
        <v>5</v>
      </c>
      <c r="CL37" s="7">
        <v>3</v>
      </c>
      <c r="CM37" s="7">
        <v>0.6</v>
      </c>
      <c r="CN37" s="22">
        <v>0.67999999999999994</v>
      </c>
      <c r="CO37" s="22">
        <v>0.6133333333333334</v>
      </c>
      <c r="CP37" s="1"/>
      <c r="CQ37" s="2">
        <v>0.4170666666666667</v>
      </c>
    </row>
    <row r="38" spans="1:95" x14ac:dyDescent="0.25">
      <c r="A38" s="11" t="s">
        <v>77</v>
      </c>
      <c r="B38" s="7">
        <v>3</v>
      </c>
      <c r="C38" s="7">
        <v>2</v>
      </c>
      <c r="D38" s="7">
        <v>0.24</v>
      </c>
      <c r="E38" s="7">
        <v>3</v>
      </c>
      <c r="F38" s="7">
        <v>1</v>
      </c>
      <c r="G38" s="7">
        <v>0.12</v>
      </c>
      <c r="H38" s="7">
        <v>4</v>
      </c>
      <c r="I38" s="7">
        <v>2</v>
      </c>
      <c r="J38" s="7">
        <v>0.32</v>
      </c>
      <c r="K38" s="7">
        <v>4</v>
      </c>
      <c r="L38" s="7">
        <v>1</v>
      </c>
      <c r="M38" s="7">
        <v>0.16</v>
      </c>
      <c r="N38" s="7">
        <v>4</v>
      </c>
      <c r="O38" s="7">
        <v>3</v>
      </c>
      <c r="P38" s="7">
        <v>0.48</v>
      </c>
      <c r="Q38" s="7">
        <v>1</v>
      </c>
      <c r="R38" s="7">
        <v>1</v>
      </c>
      <c r="S38" s="7">
        <v>0.04</v>
      </c>
      <c r="T38" s="7">
        <v>3</v>
      </c>
      <c r="U38" s="7">
        <v>2</v>
      </c>
      <c r="V38" s="7">
        <v>0.24</v>
      </c>
      <c r="W38" s="7">
        <v>1</v>
      </c>
      <c r="X38" s="7">
        <v>1</v>
      </c>
      <c r="Y38" s="7">
        <v>0.04</v>
      </c>
      <c r="Z38" s="7">
        <v>4</v>
      </c>
      <c r="AA38" s="7">
        <v>4</v>
      </c>
      <c r="AB38" s="7">
        <v>0.64</v>
      </c>
      <c r="AC38" s="7">
        <v>4</v>
      </c>
      <c r="AD38" s="7">
        <v>3</v>
      </c>
      <c r="AE38" s="7">
        <v>0.48</v>
      </c>
      <c r="AF38" s="7">
        <v>3</v>
      </c>
      <c r="AG38" s="7">
        <v>1</v>
      </c>
      <c r="AH38" s="7">
        <v>0.12</v>
      </c>
      <c r="AI38" s="7">
        <v>1</v>
      </c>
      <c r="AJ38" s="7">
        <v>5</v>
      </c>
      <c r="AK38" s="7">
        <v>0.2</v>
      </c>
      <c r="AL38" s="7">
        <v>1</v>
      </c>
      <c r="AM38" s="7">
        <v>1</v>
      </c>
      <c r="AN38" s="7">
        <v>0.04</v>
      </c>
      <c r="AO38" s="7">
        <v>4</v>
      </c>
      <c r="AP38" s="7">
        <v>1</v>
      </c>
      <c r="AQ38" s="7">
        <v>0.16</v>
      </c>
      <c r="AR38" s="7">
        <v>1</v>
      </c>
      <c r="AS38" s="7">
        <v>5</v>
      </c>
      <c r="AT38" s="7">
        <v>0.2</v>
      </c>
      <c r="AU38" s="7">
        <v>1</v>
      </c>
      <c r="AV38" s="7">
        <v>5</v>
      </c>
      <c r="AW38" s="7">
        <v>0.2</v>
      </c>
      <c r="AX38" s="7">
        <v>1</v>
      </c>
      <c r="AY38" s="7">
        <v>5</v>
      </c>
      <c r="AZ38" s="7">
        <v>0.2</v>
      </c>
      <c r="BA38" s="7">
        <v>1</v>
      </c>
      <c r="BB38" s="7">
        <v>1</v>
      </c>
      <c r="BC38" s="7">
        <v>0.04</v>
      </c>
      <c r="BD38" s="7">
        <v>4</v>
      </c>
      <c r="BE38" s="7">
        <v>3</v>
      </c>
      <c r="BF38" s="7">
        <v>0.48</v>
      </c>
      <c r="BG38" s="7">
        <v>4</v>
      </c>
      <c r="BH38" s="7">
        <v>2</v>
      </c>
      <c r="BI38" s="7">
        <v>0.32</v>
      </c>
      <c r="BJ38" s="7">
        <v>4</v>
      </c>
      <c r="BK38" s="7">
        <v>2</v>
      </c>
      <c r="BL38" s="7">
        <v>0.32</v>
      </c>
      <c r="BM38" s="7">
        <v>4</v>
      </c>
      <c r="BN38" s="7">
        <v>4</v>
      </c>
      <c r="BO38" s="7">
        <v>0.64</v>
      </c>
      <c r="BP38" s="7">
        <v>3</v>
      </c>
      <c r="BQ38" s="7">
        <v>4</v>
      </c>
      <c r="BR38" s="7">
        <v>0.48</v>
      </c>
      <c r="BS38" s="7">
        <v>5</v>
      </c>
      <c r="BT38" s="7">
        <v>3</v>
      </c>
      <c r="BU38" s="7">
        <v>0.6</v>
      </c>
      <c r="BV38" s="7">
        <v>1</v>
      </c>
      <c r="BW38" s="7">
        <v>1</v>
      </c>
      <c r="BX38" s="7">
        <v>0.04</v>
      </c>
      <c r="BY38" s="7">
        <v>4</v>
      </c>
      <c r="BZ38" s="7">
        <v>2</v>
      </c>
      <c r="CA38" s="7">
        <v>0.32</v>
      </c>
      <c r="CB38" s="7">
        <v>4</v>
      </c>
      <c r="CC38" s="7">
        <v>2</v>
      </c>
      <c r="CD38" s="7">
        <v>0.32</v>
      </c>
      <c r="CE38" s="7">
        <v>2</v>
      </c>
      <c r="CF38" s="7">
        <v>2</v>
      </c>
      <c r="CG38" s="7">
        <v>0.16</v>
      </c>
      <c r="CH38" s="7">
        <v>5</v>
      </c>
      <c r="CI38" s="7">
        <v>2</v>
      </c>
      <c r="CJ38" s="7">
        <v>0.4</v>
      </c>
      <c r="CK38" s="7">
        <v>4</v>
      </c>
      <c r="CL38" s="7">
        <v>2</v>
      </c>
      <c r="CM38" s="7">
        <v>0.32</v>
      </c>
      <c r="CN38" s="22">
        <v>0.58666666666666667</v>
      </c>
      <c r="CO38" s="22">
        <v>0.48666666666666664</v>
      </c>
      <c r="CP38" s="1"/>
      <c r="CQ38" s="2">
        <v>0.2855111111111111</v>
      </c>
    </row>
    <row r="39" spans="1:95" x14ac:dyDescent="0.25">
      <c r="A39" s="11" t="s">
        <v>78</v>
      </c>
      <c r="B39" s="7">
        <v>2</v>
      </c>
      <c r="C39" s="7">
        <v>2</v>
      </c>
      <c r="D39" s="7">
        <v>0.16</v>
      </c>
      <c r="E39" s="7">
        <v>4</v>
      </c>
      <c r="F39" s="7">
        <v>1</v>
      </c>
      <c r="G39" s="7">
        <v>0.16</v>
      </c>
      <c r="H39" s="7">
        <v>4</v>
      </c>
      <c r="I39" s="7">
        <v>2</v>
      </c>
      <c r="J39" s="7">
        <v>0.32</v>
      </c>
      <c r="K39" s="7">
        <v>3</v>
      </c>
      <c r="L39" s="7">
        <v>1</v>
      </c>
      <c r="M39" s="7">
        <v>0.12</v>
      </c>
      <c r="N39" s="7">
        <v>4</v>
      </c>
      <c r="O39" s="7">
        <v>3</v>
      </c>
      <c r="P39" s="7">
        <v>0.48</v>
      </c>
      <c r="Q39" s="7">
        <v>3</v>
      </c>
      <c r="R39" s="7">
        <v>3</v>
      </c>
      <c r="S39" s="7">
        <v>0.36</v>
      </c>
      <c r="T39" s="7">
        <v>2</v>
      </c>
      <c r="U39" s="7">
        <v>2</v>
      </c>
      <c r="V39" s="7">
        <v>0.16</v>
      </c>
      <c r="W39" s="7">
        <v>1</v>
      </c>
      <c r="X39" s="7">
        <v>1</v>
      </c>
      <c r="Y39" s="7">
        <v>0.04</v>
      </c>
      <c r="Z39" s="7">
        <v>5</v>
      </c>
      <c r="AA39" s="7">
        <v>5</v>
      </c>
      <c r="AB39" s="7">
        <v>1</v>
      </c>
      <c r="AC39" s="7">
        <v>2</v>
      </c>
      <c r="AD39" s="7">
        <v>1</v>
      </c>
      <c r="AE39" s="7">
        <v>0.08</v>
      </c>
      <c r="AF39" s="7">
        <v>4</v>
      </c>
      <c r="AG39" s="7">
        <v>2</v>
      </c>
      <c r="AH39" s="7">
        <v>0.32</v>
      </c>
      <c r="AI39" s="7">
        <v>4</v>
      </c>
      <c r="AJ39" s="7">
        <v>1</v>
      </c>
      <c r="AK39" s="7">
        <v>0.16</v>
      </c>
      <c r="AL39" s="7">
        <v>4</v>
      </c>
      <c r="AM39" s="7">
        <v>2</v>
      </c>
      <c r="AN39" s="7">
        <v>0.32</v>
      </c>
      <c r="AO39" s="7">
        <v>3</v>
      </c>
      <c r="AP39" s="7">
        <v>2</v>
      </c>
      <c r="AQ39" s="7">
        <v>0.24</v>
      </c>
      <c r="AR39" s="7">
        <v>4</v>
      </c>
      <c r="AS39" s="7">
        <v>1</v>
      </c>
      <c r="AT39" s="7">
        <v>0.16</v>
      </c>
      <c r="AU39" s="7">
        <v>4</v>
      </c>
      <c r="AV39" s="7">
        <v>1</v>
      </c>
      <c r="AW39" s="7">
        <v>0.16</v>
      </c>
      <c r="AX39" s="7">
        <v>4</v>
      </c>
      <c r="AY39" s="7">
        <v>1</v>
      </c>
      <c r="AZ39" s="7">
        <v>0.16</v>
      </c>
      <c r="BA39" s="7">
        <v>4</v>
      </c>
      <c r="BB39" s="7">
        <v>2</v>
      </c>
      <c r="BC39" s="7">
        <v>0.32</v>
      </c>
      <c r="BD39" s="7">
        <v>4</v>
      </c>
      <c r="BE39" s="7">
        <v>4</v>
      </c>
      <c r="BF39" s="7">
        <v>0.64</v>
      </c>
      <c r="BG39" s="7">
        <v>5</v>
      </c>
      <c r="BH39" s="7">
        <v>4</v>
      </c>
      <c r="BI39" s="7">
        <v>0.8</v>
      </c>
      <c r="BJ39" s="7">
        <v>5</v>
      </c>
      <c r="BK39" s="7">
        <v>4</v>
      </c>
      <c r="BL39" s="7">
        <v>0.8</v>
      </c>
      <c r="BM39" s="7">
        <v>4</v>
      </c>
      <c r="BN39" s="7">
        <v>4</v>
      </c>
      <c r="BO39" s="7">
        <v>0.64</v>
      </c>
      <c r="BP39" s="7">
        <v>4</v>
      </c>
      <c r="BQ39" s="7">
        <v>2</v>
      </c>
      <c r="BR39" s="7">
        <v>0.32</v>
      </c>
      <c r="BS39" s="7">
        <v>4</v>
      </c>
      <c r="BT39" s="7">
        <v>2</v>
      </c>
      <c r="BU39" s="7">
        <v>0.32</v>
      </c>
      <c r="BV39" s="7">
        <v>3</v>
      </c>
      <c r="BW39" s="7">
        <v>3</v>
      </c>
      <c r="BX39" s="7">
        <v>0.36</v>
      </c>
      <c r="BY39" s="7">
        <v>5</v>
      </c>
      <c r="BZ39" s="7">
        <v>4</v>
      </c>
      <c r="CA39" s="7">
        <v>0.8</v>
      </c>
      <c r="CB39" s="7">
        <v>3</v>
      </c>
      <c r="CC39" s="7">
        <v>3</v>
      </c>
      <c r="CD39" s="7">
        <v>0.36</v>
      </c>
      <c r="CE39" s="7">
        <v>3</v>
      </c>
      <c r="CF39" s="7">
        <v>1</v>
      </c>
      <c r="CG39" s="7">
        <v>0.12</v>
      </c>
      <c r="CH39" s="7">
        <v>5</v>
      </c>
      <c r="CI39" s="7">
        <v>4</v>
      </c>
      <c r="CJ39" s="7">
        <v>0.8</v>
      </c>
      <c r="CK39" s="7">
        <v>5</v>
      </c>
      <c r="CL39" s="7">
        <v>4</v>
      </c>
      <c r="CM39" s="7">
        <v>0.8</v>
      </c>
      <c r="CN39" s="22">
        <v>0.74</v>
      </c>
      <c r="CO39" s="22">
        <v>0.48</v>
      </c>
      <c r="CP39" s="1"/>
      <c r="CQ39" s="2">
        <v>0.35519999999999996</v>
      </c>
    </row>
    <row r="40" spans="1:95" x14ac:dyDescent="0.25">
      <c r="A40" s="11" t="s">
        <v>79</v>
      </c>
      <c r="B40" s="7">
        <v>3</v>
      </c>
      <c r="C40" s="7">
        <v>2</v>
      </c>
      <c r="D40" s="7">
        <v>0.24</v>
      </c>
      <c r="E40" s="7">
        <v>5</v>
      </c>
      <c r="F40" s="7">
        <v>4</v>
      </c>
      <c r="G40" s="7">
        <v>0.8</v>
      </c>
      <c r="H40" s="7">
        <v>4</v>
      </c>
      <c r="I40" s="7">
        <v>3</v>
      </c>
      <c r="J40" s="7">
        <v>0.48</v>
      </c>
      <c r="K40" s="7">
        <v>4</v>
      </c>
      <c r="L40" s="7">
        <v>4</v>
      </c>
      <c r="M40" s="7">
        <v>0.64</v>
      </c>
      <c r="N40" s="7">
        <v>4</v>
      </c>
      <c r="O40" s="7">
        <v>2</v>
      </c>
      <c r="P40" s="7">
        <v>0.32</v>
      </c>
      <c r="Q40" s="7">
        <v>5</v>
      </c>
      <c r="R40" s="7">
        <v>1</v>
      </c>
      <c r="S40" s="7">
        <v>0.2</v>
      </c>
      <c r="T40" s="7">
        <v>2</v>
      </c>
      <c r="U40" s="7">
        <v>2</v>
      </c>
      <c r="V40" s="7">
        <v>0.16</v>
      </c>
      <c r="W40" s="7">
        <v>2</v>
      </c>
      <c r="X40" s="7">
        <v>2</v>
      </c>
      <c r="Y40" s="7">
        <v>0.16</v>
      </c>
      <c r="Z40" s="7">
        <v>5</v>
      </c>
      <c r="AA40" s="7">
        <v>4</v>
      </c>
      <c r="AB40" s="7">
        <v>0.8</v>
      </c>
      <c r="AC40" s="7">
        <v>3</v>
      </c>
      <c r="AD40" s="7">
        <v>3</v>
      </c>
      <c r="AE40" s="7">
        <v>0.36</v>
      </c>
      <c r="AF40" s="7">
        <v>3</v>
      </c>
      <c r="AG40" s="7">
        <v>5</v>
      </c>
      <c r="AH40" s="7">
        <v>0.6</v>
      </c>
      <c r="AI40" s="7">
        <v>5</v>
      </c>
      <c r="AJ40" s="7">
        <v>1</v>
      </c>
      <c r="AK40" s="7">
        <v>0.2</v>
      </c>
      <c r="AL40" s="7">
        <v>5</v>
      </c>
      <c r="AM40" s="7">
        <v>5</v>
      </c>
      <c r="AN40" s="7">
        <v>1</v>
      </c>
      <c r="AO40" s="7">
        <v>5</v>
      </c>
      <c r="AP40" s="7">
        <v>5</v>
      </c>
      <c r="AQ40" s="7">
        <v>1</v>
      </c>
      <c r="AR40" s="7">
        <v>5</v>
      </c>
      <c r="AS40" s="7">
        <v>1</v>
      </c>
      <c r="AT40" s="7">
        <v>0.2</v>
      </c>
      <c r="AU40" s="7">
        <v>5</v>
      </c>
      <c r="AV40" s="7">
        <v>1</v>
      </c>
      <c r="AW40" s="7">
        <v>0.2</v>
      </c>
      <c r="AX40" s="7">
        <v>5</v>
      </c>
      <c r="AY40" s="7">
        <v>1</v>
      </c>
      <c r="AZ40" s="7">
        <v>0.2</v>
      </c>
      <c r="BA40" s="7">
        <v>3</v>
      </c>
      <c r="BB40" s="7">
        <v>3</v>
      </c>
      <c r="BC40" s="7">
        <v>0.36</v>
      </c>
      <c r="BD40" s="7">
        <v>4</v>
      </c>
      <c r="BE40" s="7">
        <v>3</v>
      </c>
      <c r="BF40" s="7">
        <v>0.48</v>
      </c>
      <c r="BG40" s="7">
        <v>4</v>
      </c>
      <c r="BH40" s="7">
        <v>4</v>
      </c>
      <c r="BI40" s="7">
        <v>0.64</v>
      </c>
      <c r="BJ40" s="7">
        <v>4</v>
      </c>
      <c r="BK40" s="7">
        <v>4</v>
      </c>
      <c r="BL40" s="7">
        <v>0.64</v>
      </c>
      <c r="BM40" s="7">
        <v>4</v>
      </c>
      <c r="BN40" s="7">
        <v>3</v>
      </c>
      <c r="BO40" s="7">
        <v>0.48</v>
      </c>
      <c r="BP40" s="7">
        <v>4</v>
      </c>
      <c r="BQ40" s="7">
        <v>3</v>
      </c>
      <c r="BR40" s="7">
        <v>0.48</v>
      </c>
      <c r="BS40" s="7">
        <v>3</v>
      </c>
      <c r="BT40" s="7">
        <v>4</v>
      </c>
      <c r="BU40" s="7">
        <v>0.48</v>
      </c>
      <c r="BV40" s="7">
        <v>2</v>
      </c>
      <c r="BW40" s="7">
        <v>2</v>
      </c>
      <c r="BX40" s="7">
        <v>0.16</v>
      </c>
      <c r="BY40" s="7">
        <v>4</v>
      </c>
      <c r="BZ40" s="7">
        <v>4</v>
      </c>
      <c r="CA40" s="7">
        <v>0.64</v>
      </c>
      <c r="CB40" s="7">
        <v>3</v>
      </c>
      <c r="CC40" s="7">
        <v>5</v>
      </c>
      <c r="CD40" s="7">
        <v>0.6</v>
      </c>
      <c r="CE40" s="7">
        <v>2</v>
      </c>
      <c r="CF40" s="7">
        <v>2</v>
      </c>
      <c r="CG40" s="7">
        <v>0.16</v>
      </c>
      <c r="CH40" s="7">
        <v>3</v>
      </c>
      <c r="CI40" s="7">
        <v>5</v>
      </c>
      <c r="CJ40" s="7">
        <v>0.6</v>
      </c>
      <c r="CK40" s="7">
        <v>5</v>
      </c>
      <c r="CL40" s="7">
        <v>4</v>
      </c>
      <c r="CM40" s="7">
        <v>0.8</v>
      </c>
      <c r="CN40" s="22">
        <v>0.76666666666666672</v>
      </c>
      <c r="CO40" s="22">
        <v>0.6133333333333334</v>
      </c>
      <c r="CP40" s="1"/>
      <c r="CQ40" s="2">
        <v>0.47022222222222232</v>
      </c>
    </row>
    <row r="41" spans="1:95" x14ac:dyDescent="0.25">
      <c r="A41" s="11" t="s">
        <v>80</v>
      </c>
      <c r="B41" s="7">
        <v>4</v>
      </c>
      <c r="C41" s="7">
        <v>2</v>
      </c>
      <c r="D41" s="7">
        <v>0.32</v>
      </c>
      <c r="E41" s="7">
        <v>4</v>
      </c>
      <c r="F41" s="7">
        <v>3</v>
      </c>
      <c r="G41" s="7">
        <v>0.48</v>
      </c>
      <c r="H41" s="7">
        <v>5</v>
      </c>
      <c r="I41" s="7">
        <v>3</v>
      </c>
      <c r="J41" s="7">
        <v>0.6</v>
      </c>
      <c r="K41" s="7">
        <v>5</v>
      </c>
      <c r="L41" s="7">
        <v>5</v>
      </c>
      <c r="M41" s="7">
        <v>1</v>
      </c>
      <c r="N41" s="7">
        <v>4</v>
      </c>
      <c r="O41" s="7">
        <v>2</v>
      </c>
      <c r="P41" s="7">
        <v>0.32</v>
      </c>
      <c r="Q41" s="7">
        <v>4</v>
      </c>
      <c r="R41" s="7">
        <v>5</v>
      </c>
      <c r="S41" s="7">
        <v>0.8</v>
      </c>
      <c r="T41" s="7">
        <v>3</v>
      </c>
      <c r="U41" s="7">
        <v>3</v>
      </c>
      <c r="V41" s="7">
        <v>0.36</v>
      </c>
      <c r="W41" s="7">
        <v>5</v>
      </c>
      <c r="X41" s="7">
        <v>5</v>
      </c>
      <c r="Y41" s="7">
        <v>1</v>
      </c>
      <c r="Z41" s="7">
        <v>5</v>
      </c>
      <c r="AA41" s="7">
        <v>5</v>
      </c>
      <c r="AB41" s="7">
        <v>1</v>
      </c>
      <c r="AC41" s="7">
        <v>3</v>
      </c>
      <c r="AD41" s="7">
        <v>3</v>
      </c>
      <c r="AE41" s="7">
        <v>0.36</v>
      </c>
      <c r="AF41" s="7">
        <v>4</v>
      </c>
      <c r="AG41" s="7">
        <v>4</v>
      </c>
      <c r="AH41" s="7">
        <v>0.64</v>
      </c>
      <c r="AI41" s="7">
        <v>1</v>
      </c>
      <c r="AJ41" s="7">
        <v>5</v>
      </c>
      <c r="AK41" s="7">
        <v>0.2</v>
      </c>
      <c r="AL41" s="7">
        <v>5</v>
      </c>
      <c r="AM41" s="7">
        <v>5</v>
      </c>
      <c r="AN41" s="7">
        <v>1</v>
      </c>
      <c r="AO41" s="7">
        <v>3</v>
      </c>
      <c r="AP41" s="7">
        <v>4</v>
      </c>
      <c r="AQ41" s="7">
        <v>0.48</v>
      </c>
      <c r="AR41" s="7">
        <v>1</v>
      </c>
      <c r="AS41" s="7">
        <v>5</v>
      </c>
      <c r="AT41" s="7">
        <v>0.2</v>
      </c>
      <c r="AU41" s="7">
        <v>1</v>
      </c>
      <c r="AV41" s="7">
        <v>5</v>
      </c>
      <c r="AW41" s="7">
        <v>0.2</v>
      </c>
      <c r="AX41" s="7">
        <v>1</v>
      </c>
      <c r="AY41" s="7">
        <v>5</v>
      </c>
      <c r="AZ41" s="7">
        <v>0.2</v>
      </c>
      <c r="BA41" s="7">
        <v>2</v>
      </c>
      <c r="BB41" s="7">
        <v>2</v>
      </c>
      <c r="BC41" s="7">
        <v>0.16</v>
      </c>
      <c r="BD41" s="7">
        <v>5</v>
      </c>
      <c r="BE41" s="7">
        <v>5</v>
      </c>
      <c r="BF41" s="7">
        <v>1</v>
      </c>
      <c r="BG41" s="7">
        <v>5</v>
      </c>
      <c r="BH41" s="7">
        <v>3</v>
      </c>
      <c r="BI41" s="7">
        <v>0.6</v>
      </c>
      <c r="BJ41" s="7">
        <v>5</v>
      </c>
      <c r="BK41" s="7">
        <v>3</v>
      </c>
      <c r="BL41" s="7">
        <v>0.6</v>
      </c>
      <c r="BM41" s="7">
        <v>4</v>
      </c>
      <c r="BN41" s="7">
        <v>3</v>
      </c>
      <c r="BO41" s="7">
        <v>0.48</v>
      </c>
      <c r="BP41" s="7">
        <v>5</v>
      </c>
      <c r="BQ41" s="7">
        <v>5</v>
      </c>
      <c r="BR41" s="7">
        <v>1</v>
      </c>
      <c r="BS41" s="7">
        <v>2</v>
      </c>
      <c r="BT41" s="7">
        <v>3</v>
      </c>
      <c r="BU41" s="7">
        <v>0.24</v>
      </c>
      <c r="BV41" s="7">
        <v>2</v>
      </c>
      <c r="BW41" s="7">
        <v>2</v>
      </c>
      <c r="BX41" s="7">
        <v>0.16</v>
      </c>
      <c r="BY41" s="7">
        <v>5</v>
      </c>
      <c r="BZ41" s="7">
        <v>3</v>
      </c>
      <c r="CA41" s="7">
        <v>0.6</v>
      </c>
      <c r="CB41" s="7">
        <v>3</v>
      </c>
      <c r="CC41" s="7">
        <v>5</v>
      </c>
      <c r="CD41" s="7">
        <v>0.6</v>
      </c>
      <c r="CE41" s="7">
        <v>5</v>
      </c>
      <c r="CF41" s="7">
        <v>4</v>
      </c>
      <c r="CG41" s="7">
        <v>0.8</v>
      </c>
      <c r="CH41" s="7">
        <v>4</v>
      </c>
      <c r="CI41" s="7">
        <v>4</v>
      </c>
      <c r="CJ41" s="7">
        <v>0.64</v>
      </c>
      <c r="CK41" s="7">
        <v>5</v>
      </c>
      <c r="CL41" s="7">
        <v>3</v>
      </c>
      <c r="CM41" s="7">
        <v>0.6</v>
      </c>
      <c r="CN41" s="22">
        <v>0.73333333333333328</v>
      </c>
      <c r="CO41" s="22">
        <v>0.76</v>
      </c>
      <c r="CP41" s="1"/>
      <c r="CQ41" s="2">
        <v>0.55733333333333335</v>
      </c>
    </row>
    <row r="42" spans="1:95" x14ac:dyDescent="0.25">
      <c r="A42" s="11" t="s">
        <v>81</v>
      </c>
      <c r="B42" s="7">
        <v>2</v>
      </c>
      <c r="C42" s="7">
        <v>2</v>
      </c>
      <c r="D42" s="7">
        <v>0.16</v>
      </c>
      <c r="E42" s="7">
        <v>4</v>
      </c>
      <c r="F42" s="7">
        <v>2</v>
      </c>
      <c r="G42" s="7">
        <v>0.32</v>
      </c>
      <c r="H42" s="7">
        <v>4</v>
      </c>
      <c r="I42" s="7">
        <v>3</v>
      </c>
      <c r="J42" s="7">
        <v>0.48</v>
      </c>
      <c r="K42" s="7">
        <v>4</v>
      </c>
      <c r="L42" s="7">
        <v>3</v>
      </c>
      <c r="M42" s="7">
        <v>0.48</v>
      </c>
      <c r="N42" s="7">
        <v>4</v>
      </c>
      <c r="O42" s="7">
        <v>3</v>
      </c>
      <c r="P42" s="7">
        <v>0.48</v>
      </c>
      <c r="Q42" s="7">
        <v>4</v>
      </c>
      <c r="R42" s="7">
        <v>4</v>
      </c>
      <c r="S42" s="7">
        <v>0.64</v>
      </c>
      <c r="T42" s="7">
        <v>3</v>
      </c>
      <c r="U42" s="7">
        <v>3</v>
      </c>
      <c r="V42" s="7">
        <v>0.36</v>
      </c>
      <c r="W42" s="7">
        <v>3</v>
      </c>
      <c r="X42" s="7">
        <v>3</v>
      </c>
      <c r="Y42" s="7">
        <v>0.36</v>
      </c>
      <c r="Z42" s="7">
        <v>5</v>
      </c>
      <c r="AA42" s="7">
        <v>5</v>
      </c>
      <c r="AB42" s="7">
        <v>1</v>
      </c>
      <c r="AC42" s="7">
        <v>4</v>
      </c>
      <c r="AD42" s="7">
        <v>2</v>
      </c>
      <c r="AE42" s="7">
        <v>0.32</v>
      </c>
      <c r="AF42" s="7">
        <v>3</v>
      </c>
      <c r="AG42" s="7">
        <v>4</v>
      </c>
      <c r="AH42" s="7">
        <v>0.48</v>
      </c>
      <c r="AI42" s="7">
        <v>3</v>
      </c>
      <c r="AJ42" s="7">
        <v>1</v>
      </c>
      <c r="AK42" s="7">
        <v>0.12</v>
      </c>
      <c r="AL42" s="7">
        <v>4</v>
      </c>
      <c r="AM42" s="7">
        <v>3</v>
      </c>
      <c r="AN42" s="7">
        <v>0.48</v>
      </c>
      <c r="AO42" s="7">
        <v>4</v>
      </c>
      <c r="AP42" s="7">
        <v>4</v>
      </c>
      <c r="AQ42" s="7">
        <v>0.64</v>
      </c>
      <c r="AR42" s="7">
        <v>3</v>
      </c>
      <c r="AS42" s="7">
        <v>1</v>
      </c>
      <c r="AT42" s="7">
        <v>0.12</v>
      </c>
      <c r="AU42" s="7">
        <v>3</v>
      </c>
      <c r="AV42" s="7">
        <v>1</v>
      </c>
      <c r="AW42" s="7">
        <v>0.12</v>
      </c>
      <c r="AX42" s="7">
        <v>3</v>
      </c>
      <c r="AY42" s="7">
        <v>1</v>
      </c>
      <c r="AZ42" s="7">
        <v>0.12</v>
      </c>
      <c r="BA42" s="7">
        <v>1</v>
      </c>
      <c r="BB42" s="7">
        <v>1</v>
      </c>
      <c r="BC42" s="7">
        <v>0.04</v>
      </c>
      <c r="BD42" s="7">
        <v>4</v>
      </c>
      <c r="BE42" s="7">
        <v>3</v>
      </c>
      <c r="BF42" s="7">
        <v>0.48</v>
      </c>
      <c r="BG42" s="7">
        <v>5</v>
      </c>
      <c r="BH42" s="7">
        <v>3</v>
      </c>
      <c r="BI42" s="7">
        <v>0.6</v>
      </c>
      <c r="BJ42" s="7">
        <v>5</v>
      </c>
      <c r="BK42" s="7">
        <v>3</v>
      </c>
      <c r="BL42" s="7">
        <v>0.6</v>
      </c>
      <c r="BM42" s="7">
        <v>4</v>
      </c>
      <c r="BN42" s="7">
        <v>3</v>
      </c>
      <c r="BO42" s="7">
        <v>0.48</v>
      </c>
      <c r="BP42" s="7">
        <v>5</v>
      </c>
      <c r="BQ42" s="7">
        <v>5</v>
      </c>
      <c r="BR42" s="7">
        <v>1</v>
      </c>
      <c r="BS42" s="7">
        <v>3</v>
      </c>
      <c r="BT42" s="7">
        <v>2</v>
      </c>
      <c r="BU42" s="7">
        <v>0.24</v>
      </c>
      <c r="BV42" s="7">
        <v>2</v>
      </c>
      <c r="BW42" s="7">
        <v>2</v>
      </c>
      <c r="BX42" s="7">
        <v>0.16</v>
      </c>
      <c r="BY42" s="7">
        <v>5</v>
      </c>
      <c r="BZ42" s="7">
        <v>3</v>
      </c>
      <c r="CA42" s="7">
        <v>0.6</v>
      </c>
      <c r="CB42" s="7">
        <v>4</v>
      </c>
      <c r="CC42" s="7">
        <v>2</v>
      </c>
      <c r="CD42" s="7">
        <v>0.32</v>
      </c>
      <c r="CE42" s="7">
        <v>5</v>
      </c>
      <c r="CF42" s="7">
        <v>2</v>
      </c>
      <c r="CG42" s="7">
        <v>0.4</v>
      </c>
      <c r="CH42" s="7">
        <v>5</v>
      </c>
      <c r="CI42" s="7">
        <v>3</v>
      </c>
      <c r="CJ42" s="7">
        <v>0.6</v>
      </c>
      <c r="CK42" s="7">
        <v>5</v>
      </c>
      <c r="CL42" s="7">
        <v>3</v>
      </c>
      <c r="CM42" s="7">
        <v>0.6</v>
      </c>
      <c r="CN42" s="22">
        <v>0.7533333333333333</v>
      </c>
      <c r="CO42" s="22">
        <v>0.53333333333333333</v>
      </c>
      <c r="CP42" s="1"/>
      <c r="CQ42" s="2">
        <v>0.40177777777777773</v>
      </c>
    </row>
    <row r="43" spans="1:95" x14ac:dyDescent="0.25">
      <c r="A43" s="11" t="s">
        <v>82</v>
      </c>
      <c r="B43" s="7">
        <v>2</v>
      </c>
      <c r="C43" s="7">
        <v>2</v>
      </c>
      <c r="D43" s="7">
        <v>0.16</v>
      </c>
      <c r="E43" s="7">
        <v>4</v>
      </c>
      <c r="F43" s="7">
        <v>3</v>
      </c>
      <c r="G43" s="7">
        <v>0.48</v>
      </c>
      <c r="H43" s="7">
        <v>4</v>
      </c>
      <c r="I43" s="7">
        <v>2</v>
      </c>
      <c r="J43" s="7">
        <v>0.32</v>
      </c>
      <c r="K43" s="7">
        <v>5</v>
      </c>
      <c r="L43" s="7">
        <v>4</v>
      </c>
      <c r="M43" s="7">
        <v>0.8</v>
      </c>
      <c r="N43" s="7">
        <v>4</v>
      </c>
      <c r="O43" s="7">
        <v>2</v>
      </c>
      <c r="P43" s="7">
        <v>0.32</v>
      </c>
      <c r="Q43" s="7">
        <v>4</v>
      </c>
      <c r="R43" s="7">
        <v>4</v>
      </c>
      <c r="S43" s="7">
        <v>0.64</v>
      </c>
      <c r="T43" s="7">
        <v>2</v>
      </c>
      <c r="U43" s="7">
        <v>2</v>
      </c>
      <c r="V43" s="7">
        <v>0.16</v>
      </c>
      <c r="W43" s="7">
        <v>1</v>
      </c>
      <c r="X43" s="7">
        <v>1</v>
      </c>
      <c r="Y43" s="7">
        <v>0.04</v>
      </c>
      <c r="Z43" s="7">
        <v>5</v>
      </c>
      <c r="AA43" s="7">
        <v>4</v>
      </c>
      <c r="AB43" s="7">
        <v>0.8</v>
      </c>
      <c r="AC43" s="7">
        <v>4</v>
      </c>
      <c r="AD43" s="7">
        <v>4</v>
      </c>
      <c r="AE43" s="7">
        <v>0.64</v>
      </c>
      <c r="AF43" s="7">
        <v>4</v>
      </c>
      <c r="AG43" s="7">
        <v>4</v>
      </c>
      <c r="AH43" s="7">
        <v>0.64</v>
      </c>
      <c r="AI43" s="7">
        <v>3</v>
      </c>
      <c r="AJ43" s="7">
        <v>1</v>
      </c>
      <c r="AK43" s="7">
        <v>0.12</v>
      </c>
      <c r="AL43" s="7">
        <v>3</v>
      </c>
      <c r="AM43" s="7">
        <v>2</v>
      </c>
      <c r="AN43" s="7">
        <v>0.24</v>
      </c>
      <c r="AO43" s="7">
        <v>3</v>
      </c>
      <c r="AP43" s="7">
        <v>4</v>
      </c>
      <c r="AQ43" s="7">
        <v>0.48</v>
      </c>
      <c r="AR43" s="7">
        <v>3</v>
      </c>
      <c r="AS43" s="7">
        <v>1</v>
      </c>
      <c r="AT43" s="7">
        <v>0.12</v>
      </c>
      <c r="AU43" s="7">
        <v>3</v>
      </c>
      <c r="AV43" s="7">
        <v>1</v>
      </c>
      <c r="AW43" s="7">
        <v>0.12</v>
      </c>
      <c r="AX43" s="7">
        <v>3</v>
      </c>
      <c r="AY43" s="7">
        <v>1</v>
      </c>
      <c r="AZ43" s="7">
        <v>0.12</v>
      </c>
      <c r="BA43" s="7">
        <v>3</v>
      </c>
      <c r="BB43" s="7">
        <v>2</v>
      </c>
      <c r="BC43" s="7">
        <v>0.24</v>
      </c>
      <c r="BD43" s="7">
        <v>5</v>
      </c>
      <c r="BE43" s="7">
        <v>4</v>
      </c>
      <c r="BF43" s="7">
        <v>0.8</v>
      </c>
      <c r="BG43" s="7">
        <v>5</v>
      </c>
      <c r="BH43" s="7">
        <v>2</v>
      </c>
      <c r="BI43" s="7">
        <v>0.4</v>
      </c>
      <c r="BJ43" s="7">
        <v>5</v>
      </c>
      <c r="BK43" s="7">
        <v>2</v>
      </c>
      <c r="BL43" s="7">
        <v>0.4</v>
      </c>
      <c r="BM43" s="7">
        <v>4</v>
      </c>
      <c r="BN43" s="7">
        <v>3</v>
      </c>
      <c r="BO43" s="7">
        <v>0.48</v>
      </c>
      <c r="BP43" s="7">
        <v>2</v>
      </c>
      <c r="BQ43" s="7">
        <v>1</v>
      </c>
      <c r="BR43" s="7">
        <v>0.08</v>
      </c>
      <c r="BS43" s="7">
        <v>3</v>
      </c>
      <c r="BT43" s="7">
        <v>1</v>
      </c>
      <c r="BU43" s="7">
        <v>0.12</v>
      </c>
      <c r="BV43" s="7">
        <v>3</v>
      </c>
      <c r="BW43" s="7">
        <v>3</v>
      </c>
      <c r="BX43" s="7">
        <v>0.36</v>
      </c>
      <c r="BY43" s="7">
        <v>5</v>
      </c>
      <c r="BZ43" s="7">
        <v>2</v>
      </c>
      <c r="CA43" s="7">
        <v>0.4</v>
      </c>
      <c r="CB43" s="7">
        <v>4</v>
      </c>
      <c r="CC43" s="7">
        <v>1</v>
      </c>
      <c r="CD43" s="7">
        <v>0.16</v>
      </c>
      <c r="CE43" s="7">
        <v>4</v>
      </c>
      <c r="CF43" s="7">
        <v>1</v>
      </c>
      <c r="CG43" s="7">
        <v>0.16</v>
      </c>
      <c r="CH43" s="7">
        <v>5</v>
      </c>
      <c r="CI43" s="7">
        <v>3</v>
      </c>
      <c r="CJ43" s="7">
        <v>0.6</v>
      </c>
      <c r="CK43" s="7">
        <v>5</v>
      </c>
      <c r="CL43" s="7">
        <v>2</v>
      </c>
      <c r="CM43" s="7">
        <v>0.4</v>
      </c>
      <c r="CN43" s="22">
        <v>0.73333333333333328</v>
      </c>
      <c r="CO43" s="22">
        <v>0.45999999999999996</v>
      </c>
      <c r="CP43" s="1"/>
      <c r="CQ43" s="2">
        <v>0.33733333333333326</v>
      </c>
    </row>
    <row r="44" spans="1:95" x14ac:dyDescent="0.25">
      <c r="A44" s="11" t="s">
        <v>83</v>
      </c>
      <c r="B44" s="7">
        <v>2</v>
      </c>
      <c r="C44" s="7">
        <v>2</v>
      </c>
      <c r="D44" s="7">
        <v>0.16</v>
      </c>
      <c r="E44" s="7">
        <v>4</v>
      </c>
      <c r="F44" s="7">
        <v>3</v>
      </c>
      <c r="G44" s="7">
        <v>0.48</v>
      </c>
      <c r="H44" s="7">
        <v>5</v>
      </c>
      <c r="I44" s="7">
        <v>5</v>
      </c>
      <c r="J44" s="7">
        <v>1</v>
      </c>
      <c r="K44" s="7">
        <v>3</v>
      </c>
      <c r="L44" s="7">
        <v>1</v>
      </c>
      <c r="M44" s="7">
        <v>0.12</v>
      </c>
      <c r="N44" s="7">
        <v>4</v>
      </c>
      <c r="O44" s="7">
        <v>4</v>
      </c>
      <c r="P44" s="7">
        <v>0.64</v>
      </c>
      <c r="Q44" s="7">
        <v>5</v>
      </c>
      <c r="R44" s="7">
        <v>3</v>
      </c>
      <c r="S44" s="7">
        <v>0.6</v>
      </c>
      <c r="T44" s="7">
        <v>5</v>
      </c>
      <c r="U44" s="7">
        <v>2</v>
      </c>
      <c r="V44" s="7">
        <v>0.4</v>
      </c>
      <c r="W44" s="7">
        <v>2</v>
      </c>
      <c r="X44" s="7">
        <v>2</v>
      </c>
      <c r="Y44" s="7">
        <v>0.16</v>
      </c>
      <c r="Z44" s="7">
        <v>5</v>
      </c>
      <c r="AA44" s="7">
        <v>4</v>
      </c>
      <c r="AB44" s="7">
        <v>0.8</v>
      </c>
      <c r="AC44" s="7">
        <v>4</v>
      </c>
      <c r="AD44" s="7">
        <v>4</v>
      </c>
      <c r="AE44" s="7">
        <v>0.64</v>
      </c>
      <c r="AF44" s="7">
        <v>5</v>
      </c>
      <c r="AG44" s="7">
        <v>5</v>
      </c>
      <c r="AH44" s="7">
        <v>1</v>
      </c>
      <c r="AI44" s="7">
        <v>3</v>
      </c>
      <c r="AJ44" s="7">
        <v>1</v>
      </c>
      <c r="AK44" s="7">
        <v>0.12</v>
      </c>
      <c r="AL44" s="7">
        <v>5</v>
      </c>
      <c r="AM44" s="7">
        <v>2</v>
      </c>
      <c r="AN44" s="7">
        <v>0.4</v>
      </c>
      <c r="AO44" s="7">
        <v>4</v>
      </c>
      <c r="AP44" s="7">
        <v>5</v>
      </c>
      <c r="AQ44" s="7">
        <v>0.8</v>
      </c>
      <c r="AR44" s="7">
        <v>1</v>
      </c>
      <c r="AS44" s="7">
        <v>3</v>
      </c>
      <c r="AT44" s="7">
        <v>0.12</v>
      </c>
      <c r="AU44" s="7">
        <v>1</v>
      </c>
      <c r="AV44" s="7">
        <v>3</v>
      </c>
      <c r="AW44" s="7">
        <v>0.12</v>
      </c>
      <c r="AX44" s="7">
        <v>1</v>
      </c>
      <c r="AY44" s="7">
        <v>3</v>
      </c>
      <c r="AZ44" s="7">
        <v>0.12</v>
      </c>
      <c r="BA44" s="7">
        <v>3</v>
      </c>
      <c r="BB44" s="7">
        <v>5</v>
      </c>
      <c r="BC44" s="7">
        <v>0.6</v>
      </c>
      <c r="BD44" s="7">
        <v>5</v>
      </c>
      <c r="BE44" s="7">
        <v>2</v>
      </c>
      <c r="BF44" s="7">
        <v>0.4</v>
      </c>
      <c r="BG44" s="7">
        <v>5</v>
      </c>
      <c r="BH44" s="7">
        <v>3</v>
      </c>
      <c r="BI44" s="7">
        <v>0.6</v>
      </c>
      <c r="BJ44" s="7">
        <v>5</v>
      </c>
      <c r="BK44" s="7">
        <v>3</v>
      </c>
      <c r="BL44" s="7">
        <v>0.6</v>
      </c>
      <c r="BM44" s="7">
        <v>4</v>
      </c>
      <c r="BN44" s="7">
        <v>3</v>
      </c>
      <c r="BO44" s="7">
        <v>0.48</v>
      </c>
      <c r="BP44" s="7">
        <v>3</v>
      </c>
      <c r="BQ44" s="7">
        <v>2</v>
      </c>
      <c r="BR44" s="7">
        <v>0.24</v>
      </c>
      <c r="BS44" s="7">
        <v>3</v>
      </c>
      <c r="BT44" s="7">
        <v>2</v>
      </c>
      <c r="BU44" s="7">
        <v>0.24</v>
      </c>
      <c r="BV44" s="7">
        <v>2</v>
      </c>
      <c r="BW44" s="7">
        <v>2</v>
      </c>
      <c r="BX44" s="7">
        <v>0.16</v>
      </c>
      <c r="BY44" s="7">
        <v>5</v>
      </c>
      <c r="BZ44" s="7">
        <v>3</v>
      </c>
      <c r="CA44" s="7">
        <v>0.6</v>
      </c>
      <c r="CB44" s="7">
        <v>0</v>
      </c>
      <c r="CC44" s="7">
        <v>0</v>
      </c>
      <c r="CD44" s="7">
        <v>0</v>
      </c>
      <c r="CE44" s="7">
        <v>4</v>
      </c>
      <c r="CF44" s="7">
        <v>3</v>
      </c>
      <c r="CG44" s="7">
        <v>0.48</v>
      </c>
      <c r="CH44" s="7">
        <v>4</v>
      </c>
      <c r="CI44" s="7">
        <v>3</v>
      </c>
      <c r="CJ44" s="7">
        <v>0.48</v>
      </c>
      <c r="CK44" s="7">
        <v>5</v>
      </c>
      <c r="CL44" s="7">
        <v>3</v>
      </c>
      <c r="CM44" s="7">
        <v>0.6</v>
      </c>
      <c r="CN44" s="22">
        <v>0.71333333333333337</v>
      </c>
      <c r="CO44" s="22">
        <v>0.57333333333333336</v>
      </c>
      <c r="CP44" s="1"/>
      <c r="CQ44" s="2">
        <v>0.40897777777777783</v>
      </c>
    </row>
    <row r="45" spans="1:95" x14ac:dyDescent="0.25">
      <c r="A45" s="11" t="s">
        <v>84</v>
      </c>
      <c r="B45" s="7">
        <v>3</v>
      </c>
      <c r="C45" s="7">
        <v>2</v>
      </c>
      <c r="D45" s="7">
        <v>0.24</v>
      </c>
      <c r="E45" s="7">
        <v>3</v>
      </c>
      <c r="F45" s="7">
        <v>3</v>
      </c>
      <c r="G45" s="7">
        <v>0.36</v>
      </c>
      <c r="H45" s="7">
        <v>5</v>
      </c>
      <c r="I45" s="7">
        <v>5</v>
      </c>
      <c r="J45" s="7">
        <v>1</v>
      </c>
      <c r="K45" s="7">
        <v>5</v>
      </c>
      <c r="L45" s="7">
        <v>3</v>
      </c>
      <c r="M45" s="7">
        <v>0.6</v>
      </c>
      <c r="N45" s="7">
        <v>4</v>
      </c>
      <c r="O45" s="7">
        <v>4</v>
      </c>
      <c r="P45" s="7">
        <v>0.64</v>
      </c>
      <c r="Q45" s="7">
        <v>3</v>
      </c>
      <c r="R45" s="7">
        <v>3</v>
      </c>
      <c r="S45" s="7">
        <v>0.36</v>
      </c>
      <c r="T45" s="7">
        <v>3</v>
      </c>
      <c r="U45" s="7">
        <v>3</v>
      </c>
      <c r="V45" s="7">
        <v>0.36</v>
      </c>
      <c r="W45" s="7">
        <v>2</v>
      </c>
      <c r="X45" s="7">
        <v>2</v>
      </c>
      <c r="Y45" s="7">
        <v>0.16</v>
      </c>
      <c r="Z45" s="7">
        <v>5</v>
      </c>
      <c r="AA45" s="7">
        <v>4</v>
      </c>
      <c r="AB45" s="7">
        <v>0.8</v>
      </c>
      <c r="AC45" s="7">
        <v>3</v>
      </c>
      <c r="AD45" s="7">
        <v>4</v>
      </c>
      <c r="AE45" s="7">
        <v>0.48</v>
      </c>
      <c r="AF45" s="7">
        <v>5</v>
      </c>
      <c r="AG45" s="7">
        <v>4</v>
      </c>
      <c r="AH45" s="7">
        <v>0.8</v>
      </c>
      <c r="AI45" s="7">
        <v>1</v>
      </c>
      <c r="AJ45" s="7">
        <v>3</v>
      </c>
      <c r="AK45" s="7">
        <v>0.12</v>
      </c>
      <c r="AL45" s="7">
        <v>1</v>
      </c>
      <c r="AM45" s="7">
        <v>1</v>
      </c>
      <c r="AN45" s="7">
        <v>0.04</v>
      </c>
      <c r="AO45" s="7">
        <v>4</v>
      </c>
      <c r="AP45" s="7">
        <v>4</v>
      </c>
      <c r="AQ45" s="7">
        <v>0.64</v>
      </c>
      <c r="AR45" s="7">
        <v>1</v>
      </c>
      <c r="AS45" s="7">
        <v>3</v>
      </c>
      <c r="AT45" s="7">
        <v>0.12</v>
      </c>
      <c r="AU45" s="7">
        <v>1</v>
      </c>
      <c r="AV45" s="7">
        <v>3</v>
      </c>
      <c r="AW45" s="7">
        <v>0.12</v>
      </c>
      <c r="AX45" s="7">
        <v>1</v>
      </c>
      <c r="AY45" s="7">
        <v>3</v>
      </c>
      <c r="AZ45" s="7">
        <v>0.12</v>
      </c>
      <c r="BA45" s="7">
        <v>1</v>
      </c>
      <c r="BB45" s="7">
        <v>1</v>
      </c>
      <c r="BC45" s="7">
        <v>0.04</v>
      </c>
      <c r="BD45" s="7">
        <v>5</v>
      </c>
      <c r="BE45" s="7">
        <v>1</v>
      </c>
      <c r="BF45" s="7">
        <v>0.2</v>
      </c>
      <c r="BG45" s="7">
        <v>3</v>
      </c>
      <c r="BH45" s="7">
        <v>3</v>
      </c>
      <c r="BI45" s="7">
        <v>0.36</v>
      </c>
      <c r="BJ45" s="7">
        <v>3</v>
      </c>
      <c r="BK45" s="7">
        <v>3</v>
      </c>
      <c r="BL45" s="7">
        <v>0.36</v>
      </c>
      <c r="BM45" s="7">
        <v>4</v>
      </c>
      <c r="BN45" s="7">
        <v>4</v>
      </c>
      <c r="BO45" s="7">
        <v>0.64</v>
      </c>
      <c r="BP45" s="7">
        <v>3</v>
      </c>
      <c r="BQ45" s="7">
        <v>1</v>
      </c>
      <c r="BR45" s="7">
        <v>0.12</v>
      </c>
      <c r="BS45" s="7">
        <v>2</v>
      </c>
      <c r="BT45" s="7">
        <v>3</v>
      </c>
      <c r="BU45" s="7">
        <v>0.24</v>
      </c>
      <c r="BV45" s="7">
        <v>3</v>
      </c>
      <c r="BW45" s="7">
        <v>3</v>
      </c>
      <c r="BX45" s="7">
        <v>0.36</v>
      </c>
      <c r="BY45" s="7">
        <v>3</v>
      </c>
      <c r="BZ45" s="7">
        <v>3</v>
      </c>
      <c r="CA45" s="7">
        <v>0.36</v>
      </c>
      <c r="CB45" s="7">
        <v>0</v>
      </c>
      <c r="CC45" s="7">
        <v>0</v>
      </c>
      <c r="CD45" s="7">
        <v>0</v>
      </c>
      <c r="CE45" s="7">
        <v>1</v>
      </c>
      <c r="CF45" s="7">
        <v>1</v>
      </c>
      <c r="CG45" s="7">
        <v>0.04</v>
      </c>
      <c r="CH45" s="7">
        <v>3</v>
      </c>
      <c r="CI45" s="7">
        <v>3</v>
      </c>
      <c r="CJ45" s="7">
        <v>0.36</v>
      </c>
      <c r="CK45" s="7">
        <v>3</v>
      </c>
      <c r="CL45" s="7">
        <v>3</v>
      </c>
      <c r="CM45" s="7">
        <v>0.36</v>
      </c>
      <c r="CN45" s="22">
        <v>0.55999999999999994</v>
      </c>
      <c r="CO45" s="22">
        <v>0.55333333333333334</v>
      </c>
      <c r="CP45" s="1"/>
      <c r="CQ45" s="2">
        <v>0.30986666666666662</v>
      </c>
    </row>
    <row r="46" spans="1:95" x14ac:dyDescent="0.25">
      <c r="A46" s="12"/>
      <c r="B46" s="8"/>
      <c r="C46" s="8"/>
      <c r="D46" s="7">
        <v>0</v>
      </c>
      <c r="E46" s="8"/>
      <c r="F46" s="8"/>
      <c r="G46" s="7">
        <v>0</v>
      </c>
      <c r="H46" s="8"/>
      <c r="I46" s="8"/>
      <c r="J46" s="7">
        <v>0</v>
      </c>
      <c r="K46" s="8"/>
      <c r="L46" s="8"/>
      <c r="M46" s="7">
        <v>0</v>
      </c>
      <c r="N46" s="8"/>
      <c r="O46" s="8"/>
      <c r="P46" s="7">
        <v>0</v>
      </c>
      <c r="Q46" s="8"/>
      <c r="R46" s="8"/>
      <c r="S46" s="7">
        <v>0</v>
      </c>
      <c r="T46" s="8"/>
      <c r="U46" s="8"/>
      <c r="V46" s="7">
        <v>0</v>
      </c>
      <c r="W46" s="8"/>
      <c r="X46" s="8"/>
      <c r="Y46" s="7">
        <v>0</v>
      </c>
      <c r="Z46" s="8"/>
      <c r="AA46" s="8"/>
      <c r="AB46" s="7">
        <v>0</v>
      </c>
      <c r="AC46" s="8"/>
      <c r="AD46" s="8"/>
      <c r="AE46" s="7">
        <v>0</v>
      </c>
      <c r="AF46" s="8"/>
      <c r="AG46" s="8"/>
      <c r="AH46" s="7">
        <v>0</v>
      </c>
      <c r="AI46" s="8"/>
      <c r="AJ46" s="8"/>
      <c r="AK46" s="7">
        <v>0</v>
      </c>
      <c r="AL46" s="8"/>
      <c r="AM46" s="8"/>
      <c r="AN46" s="7">
        <v>0</v>
      </c>
      <c r="AO46" s="8"/>
      <c r="AP46" s="8"/>
      <c r="AQ46" s="7">
        <v>0</v>
      </c>
      <c r="AR46" s="8"/>
      <c r="AS46" s="8"/>
      <c r="AT46" s="7">
        <v>0</v>
      </c>
      <c r="AU46" s="8"/>
      <c r="AV46" s="8"/>
      <c r="AW46" s="7">
        <v>0</v>
      </c>
      <c r="AX46" s="8"/>
      <c r="AY46" s="8"/>
      <c r="AZ46" s="7">
        <v>0</v>
      </c>
      <c r="BA46" s="8"/>
      <c r="BB46" s="8"/>
      <c r="BC46" s="7">
        <v>0</v>
      </c>
      <c r="BD46" s="8"/>
      <c r="BE46" s="8"/>
      <c r="BF46" s="7">
        <v>0</v>
      </c>
      <c r="BG46" s="8"/>
      <c r="BH46" s="8"/>
      <c r="BI46" s="7">
        <v>0</v>
      </c>
      <c r="BJ46" s="8"/>
      <c r="BK46" s="8"/>
      <c r="BL46" s="7">
        <v>0</v>
      </c>
      <c r="BM46" s="8"/>
      <c r="BN46" s="8"/>
      <c r="BO46" s="7">
        <v>0</v>
      </c>
      <c r="BP46" s="8"/>
      <c r="BQ46" s="8"/>
      <c r="BR46" s="7">
        <v>0</v>
      </c>
      <c r="BS46" s="8"/>
      <c r="BT46" s="8"/>
      <c r="BU46" s="7">
        <v>0</v>
      </c>
      <c r="BV46" s="8"/>
      <c r="BW46" s="8"/>
      <c r="BX46" s="7">
        <v>0</v>
      </c>
      <c r="BY46" s="8"/>
      <c r="BZ46" s="8"/>
      <c r="CA46" s="7">
        <v>0</v>
      </c>
      <c r="CB46" s="8"/>
      <c r="CC46" s="8"/>
      <c r="CD46" s="7">
        <v>0</v>
      </c>
      <c r="CE46" s="8"/>
      <c r="CF46" s="8"/>
      <c r="CG46" s="7">
        <v>0</v>
      </c>
      <c r="CH46" s="8"/>
      <c r="CI46" s="8"/>
      <c r="CJ46" s="7">
        <v>0</v>
      </c>
      <c r="CK46" s="8"/>
      <c r="CL46" s="8"/>
      <c r="CM46" s="7">
        <v>0</v>
      </c>
      <c r="CN46" s="22"/>
      <c r="CO46" s="22"/>
      <c r="CP46" s="3"/>
      <c r="CQ46" s="2"/>
    </row>
    <row r="47" spans="1:95" x14ac:dyDescent="0.25">
      <c r="A47" s="13" t="s">
        <v>85</v>
      </c>
      <c r="B47" s="7"/>
      <c r="C47" s="7"/>
      <c r="D47" s="7">
        <v>0</v>
      </c>
      <c r="E47" s="7"/>
      <c r="F47" s="7"/>
      <c r="G47" s="7">
        <v>0</v>
      </c>
      <c r="H47" s="7"/>
      <c r="I47" s="7"/>
      <c r="J47" s="7">
        <v>0</v>
      </c>
      <c r="K47" s="7"/>
      <c r="L47" s="7"/>
      <c r="M47" s="7">
        <v>0</v>
      </c>
      <c r="N47" s="7"/>
      <c r="O47" s="7"/>
      <c r="P47" s="7">
        <v>0</v>
      </c>
      <c r="Q47" s="7"/>
      <c r="R47" s="7"/>
      <c r="S47" s="7">
        <v>0</v>
      </c>
      <c r="T47" s="7"/>
      <c r="U47" s="7"/>
      <c r="V47" s="7">
        <v>0</v>
      </c>
      <c r="W47" s="7"/>
      <c r="X47" s="7"/>
      <c r="Y47" s="7">
        <v>0</v>
      </c>
      <c r="Z47" s="7"/>
      <c r="AA47" s="7"/>
      <c r="AB47" s="7">
        <v>0</v>
      </c>
      <c r="AC47" s="7"/>
      <c r="AD47" s="7"/>
      <c r="AE47" s="7">
        <v>0</v>
      </c>
      <c r="AF47" s="7"/>
      <c r="AG47" s="7"/>
      <c r="AH47" s="7">
        <v>0</v>
      </c>
      <c r="AI47" s="7"/>
      <c r="AJ47" s="7"/>
      <c r="AK47" s="7">
        <v>0</v>
      </c>
      <c r="AL47" s="7"/>
      <c r="AM47" s="7"/>
      <c r="AN47" s="7">
        <v>0</v>
      </c>
      <c r="AO47" s="7"/>
      <c r="AP47" s="7"/>
      <c r="AQ47" s="7">
        <v>0</v>
      </c>
      <c r="AR47" s="7"/>
      <c r="AS47" s="7"/>
      <c r="AT47" s="7">
        <v>0</v>
      </c>
      <c r="AU47" s="7"/>
      <c r="AV47" s="7"/>
      <c r="AW47" s="7">
        <v>0</v>
      </c>
      <c r="AX47" s="7"/>
      <c r="AY47" s="7"/>
      <c r="AZ47" s="7">
        <v>0</v>
      </c>
      <c r="BA47" s="7"/>
      <c r="BB47" s="7"/>
      <c r="BC47" s="7">
        <v>0</v>
      </c>
      <c r="BD47" s="7"/>
      <c r="BE47" s="7"/>
      <c r="BF47" s="7">
        <v>0</v>
      </c>
      <c r="BG47" s="7"/>
      <c r="BH47" s="7"/>
      <c r="BI47" s="7">
        <v>0</v>
      </c>
      <c r="BJ47" s="7"/>
      <c r="BK47" s="7"/>
      <c r="BL47" s="7">
        <v>0</v>
      </c>
      <c r="BM47" s="7"/>
      <c r="BN47" s="7"/>
      <c r="BO47" s="7">
        <v>0</v>
      </c>
      <c r="BP47" s="7"/>
      <c r="BQ47" s="7"/>
      <c r="BR47" s="7">
        <v>0</v>
      </c>
      <c r="BS47" s="7"/>
      <c r="BT47" s="7"/>
      <c r="BU47" s="7">
        <v>0</v>
      </c>
      <c r="BV47" s="7"/>
      <c r="BW47" s="7"/>
      <c r="BX47" s="7">
        <v>0</v>
      </c>
      <c r="BY47" s="7"/>
      <c r="BZ47" s="7"/>
      <c r="CA47" s="7">
        <v>0</v>
      </c>
      <c r="CB47" s="7"/>
      <c r="CC47" s="7"/>
      <c r="CD47" s="7">
        <v>0</v>
      </c>
      <c r="CE47" s="7"/>
      <c r="CF47" s="7"/>
      <c r="CG47" s="7">
        <v>0</v>
      </c>
      <c r="CH47" s="1"/>
      <c r="CI47" s="1"/>
      <c r="CJ47" s="7">
        <v>0</v>
      </c>
      <c r="CK47" s="7"/>
      <c r="CL47" s="7"/>
      <c r="CM47" s="7">
        <v>0</v>
      </c>
      <c r="CN47" s="1"/>
      <c r="CO47" s="1"/>
      <c r="CP47" s="1"/>
      <c r="CQ47" s="1"/>
    </row>
    <row r="48" spans="1:95" x14ac:dyDescent="0.25">
      <c r="A48" s="11" t="s">
        <v>86</v>
      </c>
      <c r="B48" s="7">
        <v>5</v>
      </c>
      <c r="C48" s="7">
        <v>2</v>
      </c>
      <c r="D48" s="7">
        <v>0.4</v>
      </c>
      <c r="E48" s="7">
        <v>5</v>
      </c>
      <c r="F48" s="7">
        <v>2</v>
      </c>
      <c r="G48" s="7">
        <v>0.4</v>
      </c>
      <c r="H48" s="7">
        <v>5</v>
      </c>
      <c r="I48" s="7">
        <v>2</v>
      </c>
      <c r="J48" s="7">
        <v>0.4</v>
      </c>
      <c r="K48" s="7">
        <v>3</v>
      </c>
      <c r="L48" s="7">
        <v>4</v>
      </c>
      <c r="M48" s="7">
        <v>0.48</v>
      </c>
      <c r="N48" s="7">
        <v>4</v>
      </c>
      <c r="O48" s="7">
        <v>2</v>
      </c>
      <c r="P48" s="7">
        <v>0.32</v>
      </c>
      <c r="Q48" s="7">
        <v>3</v>
      </c>
      <c r="R48" s="7">
        <v>2</v>
      </c>
      <c r="S48" s="7">
        <v>0.24</v>
      </c>
      <c r="T48" s="7">
        <v>2</v>
      </c>
      <c r="U48" s="7">
        <v>2</v>
      </c>
      <c r="V48" s="7">
        <v>0.16</v>
      </c>
      <c r="W48" s="7">
        <v>2</v>
      </c>
      <c r="X48" s="7">
        <v>2</v>
      </c>
      <c r="Y48" s="7">
        <v>0.16</v>
      </c>
      <c r="Z48" s="7">
        <v>5</v>
      </c>
      <c r="AA48" s="7">
        <v>3</v>
      </c>
      <c r="AB48" s="7">
        <v>0.6</v>
      </c>
      <c r="AC48" s="7">
        <v>1</v>
      </c>
      <c r="AD48" s="7">
        <v>1</v>
      </c>
      <c r="AE48" s="7">
        <v>0.04</v>
      </c>
      <c r="AF48" s="7">
        <v>3</v>
      </c>
      <c r="AG48" s="7">
        <v>4</v>
      </c>
      <c r="AH48" s="7">
        <v>0.48</v>
      </c>
      <c r="AI48" s="7">
        <v>1</v>
      </c>
      <c r="AJ48" s="7">
        <v>5</v>
      </c>
      <c r="AK48" s="7">
        <v>0.2</v>
      </c>
      <c r="AL48" s="7">
        <v>4</v>
      </c>
      <c r="AM48" s="7">
        <v>2</v>
      </c>
      <c r="AN48" s="7">
        <v>0.32</v>
      </c>
      <c r="AO48" s="7">
        <v>4</v>
      </c>
      <c r="AP48" s="7">
        <v>4</v>
      </c>
      <c r="AQ48" s="7">
        <v>0.64</v>
      </c>
      <c r="AR48" s="7">
        <v>1</v>
      </c>
      <c r="AS48" s="7">
        <v>5</v>
      </c>
      <c r="AT48" s="7">
        <v>0.2</v>
      </c>
      <c r="AU48" s="7">
        <v>1</v>
      </c>
      <c r="AV48" s="7">
        <v>5</v>
      </c>
      <c r="AW48" s="7">
        <v>0.2</v>
      </c>
      <c r="AX48" s="7">
        <v>1</v>
      </c>
      <c r="AY48" s="7">
        <v>5</v>
      </c>
      <c r="AZ48" s="7">
        <v>0.2</v>
      </c>
      <c r="BA48" s="7">
        <v>2</v>
      </c>
      <c r="BB48" s="7">
        <v>1</v>
      </c>
      <c r="BC48" s="7">
        <v>0.08</v>
      </c>
      <c r="BD48" s="7">
        <v>5</v>
      </c>
      <c r="BE48" s="7">
        <v>1</v>
      </c>
      <c r="BF48" s="7">
        <v>0.2</v>
      </c>
      <c r="BG48" s="7">
        <v>4</v>
      </c>
      <c r="BH48" s="7">
        <v>3</v>
      </c>
      <c r="BI48" s="7">
        <v>0.48</v>
      </c>
      <c r="BJ48" s="7">
        <v>4</v>
      </c>
      <c r="BK48" s="7">
        <v>3</v>
      </c>
      <c r="BL48" s="7">
        <v>0.48</v>
      </c>
      <c r="BM48" s="7">
        <v>5</v>
      </c>
      <c r="BN48" s="7">
        <v>3</v>
      </c>
      <c r="BO48" s="7">
        <v>0.6</v>
      </c>
      <c r="BP48" s="7">
        <v>5</v>
      </c>
      <c r="BQ48" s="7">
        <v>1</v>
      </c>
      <c r="BR48" s="7">
        <v>0.2</v>
      </c>
      <c r="BS48" s="7">
        <v>5</v>
      </c>
      <c r="BT48" s="7">
        <v>3</v>
      </c>
      <c r="BU48" s="7">
        <v>0.6</v>
      </c>
      <c r="BV48" s="7">
        <v>5</v>
      </c>
      <c r="BW48" s="7">
        <v>5</v>
      </c>
      <c r="BX48" s="7">
        <v>1</v>
      </c>
      <c r="BY48" s="7">
        <v>4</v>
      </c>
      <c r="BZ48" s="7">
        <v>3</v>
      </c>
      <c r="CA48" s="7">
        <v>0.48</v>
      </c>
      <c r="CB48" s="7">
        <v>4</v>
      </c>
      <c r="CC48" s="7">
        <v>1</v>
      </c>
      <c r="CD48" s="7">
        <v>0.16</v>
      </c>
      <c r="CE48" s="7">
        <v>4</v>
      </c>
      <c r="CF48" s="7">
        <v>2</v>
      </c>
      <c r="CG48" s="7">
        <v>0.32</v>
      </c>
      <c r="CH48" s="7">
        <v>5</v>
      </c>
      <c r="CI48" s="7">
        <v>4</v>
      </c>
      <c r="CJ48" s="7">
        <v>0.8</v>
      </c>
      <c r="CK48" s="7">
        <v>4</v>
      </c>
      <c r="CL48" s="7">
        <v>3</v>
      </c>
      <c r="CM48" s="7">
        <v>0.48</v>
      </c>
      <c r="CN48" s="22">
        <v>0.70666666666666667</v>
      </c>
      <c r="CO48" s="22">
        <v>0.56666666666666665</v>
      </c>
      <c r="CP48" s="1"/>
      <c r="CQ48" s="2">
        <v>0.40044444444444444</v>
      </c>
    </row>
    <row r="49" spans="1:95" x14ac:dyDescent="0.25">
      <c r="A49" s="11" t="s">
        <v>87</v>
      </c>
      <c r="B49" s="7">
        <v>4</v>
      </c>
      <c r="C49" s="7">
        <v>5</v>
      </c>
      <c r="D49" s="7">
        <v>0.8</v>
      </c>
      <c r="E49" s="7">
        <v>4</v>
      </c>
      <c r="F49" s="7">
        <v>2</v>
      </c>
      <c r="G49" s="7">
        <v>0.32</v>
      </c>
      <c r="H49" s="7">
        <v>5</v>
      </c>
      <c r="I49" s="7">
        <v>3</v>
      </c>
      <c r="J49" s="7">
        <v>0.6</v>
      </c>
      <c r="K49" s="7">
        <v>4</v>
      </c>
      <c r="L49" s="7">
        <v>2</v>
      </c>
      <c r="M49" s="7">
        <v>0.32</v>
      </c>
      <c r="N49" s="7">
        <v>4</v>
      </c>
      <c r="O49" s="7">
        <v>2</v>
      </c>
      <c r="P49" s="7">
        <v>0.32</v>
      </c>
      <c r="Q49" s="7">
        <v>1</v>
      </c>
      <c r="R49" s="7">
        <v>2</v>
      </c>
      <c r="S49" s="7">
        <v>0.08</v>
      </c>
      <c r="T49" s="7">
        <v>3</v>
      </c>
      <c r="U49" s="7">
        <v>3</v>
      </c>
      <c r="V49" s="7">
        <v>0.36</v>
      </c>
      <c r="W49" s="7">
        <v>5</v>
      </c>
      <c r="X49" s="7">
        <v>5</v>
      </c>
      <c r="Y49" s="7">
        <v>1</v>
      </c>
      <c r="Z49" s="7">
        <v>5</v>
      </c>
      <c r="AA49" s="7">
        <v>5</v>
      </c>
      <c r="AB49" s="7">
        <v>1</v>
      </c>
      <c r="AC49" s="7">
        <v>2</v>
      </c>
      <c r="AD49" s="7">
        <v>1</v>
      </c>
      <c r="AE49" s="7">
        <v>0.08</v>
      </c>
      <c r="AF49" s="7">
        <v>3</v>
      </c>
      <c r="AG49" s="7">
        <v>3</v>
      </c>
      <c r="AH49" s="7">
        <v>0.36</v>
      </c>
      <c r="AI49" s="7">
        <v>1</v>
      </c>
      <c r="AJ49" s="7">
        <v>5</v>
      </c>
      <c r="AK49" s="7">
        <v>0.2</v>
      </c>
      <c r="AL49" s="7">
        <v>1</v>
      </c>
      <c r="AM49" s="7">
        <v>1</v>
      </c>
      <c r="AN49" s="7">
        <v>0.04</v>
      </c>
      <c r="AO49" s="7">
        <v>3</v>
      </c>
      <c r="AP49" s="7">
        <v>3</v>
      </c>
      <c r="AQ49" s="7">
        <v>0.36</v>
      </c>
      <c r="AR49" s="7">
        <v>1</v>
      </c>
      <c r="AS49" s="7">
        <v>5</v>
      </c>
      <c r="AT49" s="7">
        <v>0.2</v>
      </c>
      <c r="AU49" s="7">
        <v>1</v>
      </c>
      <c r="AV49" s="7">
        <v>5</v>
      </c>
      <c r="AW49" s="7">
        <v>0.2</v>
      </c>
      <c r="AX49" s="7">
        <v>1</v>
      </c>
      <c r="AY49" s="7">
        <v>5</v>
      </c>
      <c r="AZ49" s="7">
        <v>0.2</v>
      </c>
      <c r="BA49" s="7">
        <v>1</v>
      </c>
      <c r="BB49" s="7">
        <v>1</v>
      </c>
      <c r="BC49" s="7">
        <v>0.04</v>
      </c>
      <c r="BD49" s="7">
        <v>5</v>
      </c>
      <c r="BE49" s="7">
        <v>2</v>
      </c>
      <c r="BF49" s="7">
        <v>0.4</v>
      </c>
      <c r="BG49" s="7">
        <v>5</v>
      </c>
      <c r="BH49" s="7">
        <v>3</v>
      </c>
      <c r="BI49" s="7">
        <v>0.6</v>
      </c>
      <c r="BJ49" s="7">
        <v>5</v>
      </c>
      <c r="BK49" s="7">
        <v>3</v>
      </c>
      <c r="BL49" s="7">
        <v>0.6</v>
      </c>
      <c r="BM49" s="7">
        <v>4</v>
      </c>
      <c r="BN49" s="7">
        <v>4</v>
      </c>
      <c r="BO49" s="7">
        <v>0.64</v>
      </c>
      <c r="BP49" s="7">
        <v>5</v>
      </c>
      <c r="BQ49" s="7">
        <v>1</v>
      </c>
      <c r="BR49" s="7">
        <v>0.2</v>
      </c>
      <c r="BS49" s="7">
        <v>4</v>
      </c>
      <c r="BT49" s="7">
        <v>4</v>
      </c>
      <c r="BU49" s="7">
        <v>0.64</v>
      </c>
      <c r="BV49" s="7">
        <v>3</v>
      </c>
      <c r="BW49" s="7">
        <v>3</v>
      </c>
      <c r="BX49" s="7">
        <v>0.36</v>
      </c>
      <c r="BY49" s="7">
        <v>5</v>
      </c>
      <c r="BZ49" s="7">
        <v>3</v>
      </c>
      <c r="CA49" s="7">
        <v>0.6</v>
      </c>
      <c r="CB49" s="7">
        <v>4</v>
      </c>
      <c r="CC49" s="7">
        <v>4</v>
      </c>
      <c r="CD49" s="7">
        <v>0.64</v>
      </c>
      <c r="CE49" s="7">
        <v>5</v>
      </c>
      <c r="CF49" s="7">
        <v>4</v>
      </c>
      <c r="CG49" s="7">
        <v>0.8</v>
      </c>
      <c r="CH49" s="7">
        <v>5</v>
      </c>
      <c r="CI49" s="7">
        <v>3</v>
      </c>
      <c r="CJ49" s="7">
        <v>0.6</v>
      </c>
      <c r="CK49" s="7">
        <v>5</v>
      </c>
      <c r="CL49" s="7">
        <v>3</v>
      </c>
      <c r="CM49" s="7">
        <v>0.6</v>
      </c>
      <c r="CN49" s="22">
        <v>0.69333333333333336</v>
      </c>
      <c r="CO49" s="22">
        <v>0.6333333333333333</v>
      </c>
      <c r="CP49" s="1"/>
      <c r="CQ49" s="2">
        <v>0.43911111111111112</v>
      </c>
    </row>
    <row r="50" spans="1:95" x14ac:dyDescent="0.25">
      <c r="A50" s="11" t="s">
        <v>88</v>
      </c>
      <c r="B50" s="7">
        <v>5</v>
      </c>
      <c r="C50" s="7">
        <v>3</v>
      </c>
      <c r="D50" s="7">
        <v>0.6</v>
      </c>
      <c r="E50" s="7">
        <v>3</v>
      </c>
      <c r="F50" s="7">
        <v>2</v>
      </c>
      <c r="G50" s="7">
        <v>0.24</v>
      </c>
      <c r="H50" s="7">
        <v>4</v>
      </c>
      <c r="I50" s="7">
        <v>2</v>
      </c>
      <c r="J50" s="7">
        <v>0.32</v>
      </c>
      <c r="K50" s="7">
        <v>4</v>
      </c>
      <c r="L50" s="7">
        <v>5</v>
      </c>
      <c r="M50" s="7">
        <v>0.8</v>
      </c>
      <c r="N50" s="7">
        <v>3</v>
      </c>
      <c r="O50" s="7">
        <v>2</v>
      </c>
      <c r="P50" s="7">
        <v>0.24</v>
      </c>
      <c r="Q50" s="7">
        <v>2</v>
      </c>
      <c r="R50" s="7">
        <v>2</v>
      </c>
      <c r="S50" s="7">
        <v>0.16</v>
      </c>
      <c r="T50" s="7">
        <v>4</v>
      </c>
      <c r="U50" s="7">
        <v>1</v>
      </c>
      <c r="V50" s="7">
        <v>0.16</v>
      </c>
      <c r="W50" s="7">
        <v>3</v>
      </c>
      <c r="X50" s="7">
        <v>3</v>
      </c>
      <c r="Y50" s="7">
        <v>0.36</v>
      </c>
      <c r="Z50" s="7">
        <v>5</v>
      </c>
      <c r="AA50" s="7">
        <v>4</v>
      </c>
      <c r="AB50" s="7">
        <v>0.8</v>
      </c>
      <c r="AC50" s="7">
        <v>2</v>
      </c>
      <c r="AD50" s="7">
        <v>2</v>
      </c>
      <c r="AE50" s="7">
        <v>0.16</v>
      </c>
      <c r="AF50" s="7">
        <v>3</v>
      </c>
      <c r="AG50" s="7">
        <v>2</v>
      </c>
      <c r="AH50" s="7">
        <v>0.24</v>
      </c>
      <c r="AI50" s="7">
        <v>1</v>
      </c>
      <c r="AJ50" s="7">
        <v>5</v>
      </c>
      <c r="AK50" s="7">
        <v>0.2</v>
      </c>
      <c r="AL50" s="7">
        <v>3</v>
      </c>
      <c r="AM50" s="7">
        <v>3</v>
      </c>
      <c r="AN50" s="7">
        <v>0.36</v>
      </c>
      <c r="AO50" s="7">
        <v>2</v>
      </c>
      <c r="AP50" s="7">
        <v>2</v>
      </c>
      <c r="AQ50" s="7">
        <v>0.16</v>
      </c>
      <c r="AR50" s="7">
        <v>1</v>
      </c>
      <c r="AS50" s="7">
        <v>5</v>
      </c>
      <c r="AT50" s="7">
        <v>0.2</v>
      </c>
      <c r="AU50" s="7">
        <v>1</v>
      </c>
      <c r="AV50" s="7">
        <v>5</v>
      </c>
      <c r="AW50" s="7">
        <v>0.2</v>
      </c>
      <c r="AX50" s="7">
        <v>1</v>
      </c>
      <c r="AY50" s="7">
        <v>5</v>
      </c>
      <c r="AZ50" s="7">
        <v>0.2</v>
      </c>
      <c r="BA50" s="7">
        <v>1</v>
      </c>
      <c r="BB50" s="7">
        <v>1</v>
      </c>
      <c r="BC50" s="7">
        <v>0.04</v>
      </c>
      <c r="BD50" s="7">
        <v>5</v>
      </c>
      <c r="BE50" s="7">
        <v>3</v>
      </c>
      <c r="BF50" s="7">
        <v>0.6</v>
      </c>
      <c r="BG50" s="7">
        <v>5</v>
      </c>
      <c r="BH50" s="7">
        <v>2</v>
      </c>
      <c r="BI50" s="7">
        <v>0.4</v>
      </c>
      <c r="BJ50" s="7">
        <v>5</v>
      </c>
      <c r="BK50" s="7">
        <v>2</v>
      </c>
      <c r="BL50" s="7">
        <v>0.4</v>
      </c>
      <c r="BM50" s="7">
        <v>4</v>
      </c>
      <c r="BN50" s="7">
        <v>3</v>
      </c>
      <c r="BO50" s="7">
        <v>0.48</v>
      </c>
      <c r="BP50" s="7">
        <v>4</v>
      </c>
      <c r="BQ50" s="7">
        <v>3</v>
      </c>
      <c r="BR50" s="7">
        <v>0.48</v>
      </c>
      <c r="BS50" s="7">
        <v>3</v>
      </c>
      <c r="BT50" s="7">
        <v>4</v>
      </c>
      <c r="BU50" s="7">
        <v>0.48</v>
      </c>
      <c r="BV50" s="7">
        <v>4</v>
      </c>
      <c r="BW50" s="7">
        <v>4</v>
      </c>
      <c r="BX50" s="7">
        <v>0.64</v>
      </c>
      <c r="BY50" s="7">
        <v>5</v>
      </c>
      <c r="BZ50" s="7">
        <v>2</v>
      </c>
      <c r="CA50" s="7">
        <v>0.4</v>
      </c>
      <c r="CB50" s="7">
        <v>4</v>
      </c>
      <c r="CC50" s="7">
        <v>5</v>
      </c>
      <c r="CD50" s="7">
        <v>0.8</v>
      </c>
      <c r="CE50" s="7">
        <v>4</v>
      </c>
      <c r="CF50" s="7">
        <v>4</v>
      </c>
      <c r="CG50" s="7">
        <v>0.64</v>
      </c>
      <c r="CH50" s="7">
        <v>5</v>
      </c>
      <c r="CI50" s="7">
        <v>2</v>
      </c>
      <c r="CJ50" s="7">
        <v>0.4</v>
      </c>
      <c r="CK50" s="7">
        <v>5</v>
      </c>
      <c r="CL50" s="7">
        <v>2</v>
      </c>
      <c r="CM50" s="7">
        <v>0.4</v>
      </c>
      <c r="CN50" s="22">
        <v>0.67333333333333334</v>
      </c>
      <c r="CO50" s="22">
        <v>0.6</v>
      </c>
      <c r="CP50" s="1"/>
      <c r="CQ50" s="2">
        <v>0.40399999999999997</v>
      </c>
    </row>
    <row r="51" spans="1:95" x14ac:dyDescent="0.25">
      <c r="A51" s="11" t="s">
        <v>89</v>
      </c>
      <c r="B51" s="7">
        <v>3</v>
      </c>
      <c r="C51" s="7">
        <v>3</v>
      </c>
      <c r="D51" s="7">
        <v>0.36</v>
      </c>
      <c r="E51" s="7">
        <v>5</v>
      </c>
      <c r="F51" s="7">
        <v>4</v>
      </c>
      <c r="G51" s="7">
        <v>0.8</v>
      </c>
      <c r="H51" s="7">
        <v>4</v>
      </c>
      <c r="I51" s="7">
        <v>4</v>
      </c>
      <c r="J51" s="7">
        <v>0.64</v>
      </c>
      <c r="K51" s="7">
        <v>5</v>
      </c>
      <c r="L51" s="7">
        <v>5</v>
      </c>
      <c r="M51" s="7">
        <v>1</v>
      </c>
      <c r="N51" s="7">
        <v>4</v>
      </c>
      <c r="O51" s="7">
        <v>4</v>
      </c>
      <c r="P51" s="7">
        <v>0.64</v>
      </c>
      <c r="Q51" s="7">
        <v>5</v>
      </c>
      <c r="R51" s="7">
        <v>5</v>
      </c>
      <c r="S51" s="7">
        <v>1</v>
      </c>
      <c r="T51" s="7">
        <v>3</v>
      </c>
      <c r="U51" s="7">
        <v>1</v>
      </c>
      <c r="V51" s="7">
        <v>0.12</v>
      </c>
      <c r="W51" s="7">
        <v>5</v>
      </c>
      <c r="X51" s="7">
        <v>5</v>
      </c>
      <c r="Y51" s="7">
        <v>1</v>
      </c>
      <c r="Z51" s="7">
        <v>5</v>
      </c>
      <c r="AA51" s="7">
        <v>4</v>
      </c>
      <c r="AB51" s="7">
        <v>0.8</v>
      </c>
      <c r="AC51" s="7">
        <v>3</v>
      </c>
      <c r="AD51" s="7">
        <v>3</v>
      </c>
      <c r="AE51" s="7">
        <v>0.36</v>
      </c>
      <c r="AF51" s="7">
        <v>4</v>
      </c>
      <c r="AG51" s="7">
        <v>4</v>
      </c>
      <c r="AH51" s="7">
        <v>0.64</v>
      </c>
      <c r="AI51" s="7">
        <v>1</v>
      </c>
      <c r="AJ51" s="7">
        <v>5</v>
      </c>
      <c r="AK51" s="7">
        <v>0.2</v>
      </c>
      <c r="AL51" s="7">
        <v>5</v>
      </c>
      <c r="AM51" s="7">
        <v>5</v>
      </c>
      <c r="AN51" s="7">
        <v>1</v>
      </c>
      <c r="AO51" s="7">
        <v>4</v>
      </c>
      <c r="AP51" s="7">
        <v>4</v>
      </c>
      <c r="AQ51" s="7">
        <v>0.64</v>
      </c>
      <c r="AR51" s="7">
        <v>1</v>
      </c>
      <c r="AS51" s="7">
        <v>5</v>
      </c>
      <c r="AT51" s="7">
        <v>0.2</v>
      </c>
      <c r="AU51" s="7">
        <v>1</v>
      </c>
      <c r="AV51" s="7">
        <v>5</v>
      </c>
      <c r="AW51" s="7">
        <v>0.2</v>
      </c>
      <c r="AX51" s="7">
        <v>1</v>
      </c>
      <c r="AY51" s="7">
        <v>5</v>
      </c>
      <c r="AZ51" s="7">
        <v>0.2</v>
      </c>
      <c r="BA51" s="7">
        <v>4</v>
      </c>
      <c r="BB51" s="7">
        <v>2</v>
      </c>
      <c r="BC51" s="7">
        <v>0.32</v>
      </c>
      <c r="BD51" s="7">
        <v>5</v>
      </c>
      <c r="BE51" s="7">
        <v>4</v>
      </c>
      <c r="BF51" s="7">
        <v>0.8</v>
      </c>
      <c r="BG51" s="7">
        <v>5</v>
      </c>
      <c r="BH51" s="7">
        <v>5</v>
      </c>
      <c r="BI51" s="7">
        <v>1</v>
      </c>
      <c r="BJ51" s="7">
        <v>5</v>
      </c>
      <c r="BK51" s="7">
        <v>5</v>
      </c>
      <c r="BL51" s="7">
        <v>1</v>
      </c>
      <c r="BM51" s="7">
        <v>3</v>
      </c>
      <c r="BN51" s="7">
        <v>3</v>
      </c>
      <c r="BO51" s="7">
        <v>0.36</v>
      </c>
      <c r="BP51" s="7">
        <v>2</v>
      </c>
      <c r="BQ51" s="7">
        <v>3</v>
      </c>
      <c r="BR51" s="7">
        <v>0.24</v>
      </c>
      <c r="BS51" s="7">
        <v>3</v>
      </c>
      <c r="BT51" s="7">
        <v>3</v>
      </c>
      <c r="BU51" s="7">
        <v>0.36</v>
      </c>
      <c r="BV51" s="7">
        <v>5</v>
      </c>
      <c r="BW51" s="7">
        <v>5</v>
      </c>
      <c r="BX51" s="7">
        <v>1</v>
      </c>
      <c r="BY51" s="7">
        <v>5</v>
      </c>
      <c r="BZ51" s="7">
        <v>5</v>
      </c>
      <c r="CA51" s="7">
        <v>1</v>
      </c>
      <c r="CB51" s="7">
        <v>5</v>
      </c>
      <c r="CC51" s="7">
        <v>3</v>
      </c>
      <c r="CD51" s="7">
        <v>0.6</v>
      </c>
      <c r="CE51" s="7">
        <v>5</v>
      </c>
      <c r="CF51" s="7">
        <v>3</v>
      </c>
      <c r="CG51" s="7">
        <v>0.6</v>
      </c>
      <c r="CH51" s="7">
        <v>5</v>
      </c>
      <c r="CI51" s="7">
        <v>5</v>
      </c>
      <c r="CJ51" s="7">
        <v>1</v>
      </c>
      <c r="CK51" s="7">
        <v>5</v>
      </c>
      <c r="CL51" s="7">
        <v>5</v>
      </c>
      <c r="CM51" s="7">
        <v>1</v>
      </c>
      <c r="CN51" s="22">
        <v>0.77333333333333332</v>
      </c>
      <c r="CO51" s="22">
        <v>0.81333333333333324</v>
      </c>
      <c r="CP51" s="1"/>
      <c r="CQ51" s="2">
        <v>0.62897777777777775</v>
      </c>
    </row>
    <row r="52" spans="1:95" x14ac:dyDescent="0.25">
      <c r="A52" s="11" t="s">
        <v>90</v>
      </c>
      <c r="B52" s="7">
        <v>3</v>
      </c>
      <c r="C52" s="7">
        <v>3</v>
      </c>
      <c r="D52" s="7">
        <v>0.36</v>
      </c>
      <c r="E52" s="7">
        <v>5</v>
      </c>
      <c r="F52" s="7">
        <v>5</v>
      </c>
      <c r="G52" s="7">
        <v>1</v>
      </c>
      <c r="H52" s="7">
        <v>4</v>
      </c>
      <c r="I52" s="7">
        <v>4</v>
      </c>
      <c r="J52" s="7">
        <v>0.64</v>
      </c>
      <c r="K52" s="7">
        <v>5</v>
      </c>
      <c r="L52" s="7">
        <v>4</v>
      </c>
      <c r="M52" s="7">
        <v>0.8</v>
      </c>
      <c r="N52" s="7">
        <v>4</v>
      </c>
      <c r="O52" s="7">
        <v>3</v>
      </c>
      <c r="P52" s="7">
        <v>0.48</v>
      </c>
      <c r="Q52" s="7">
        <v>4</v>
      </c>
      <c r="R52" s="7">
        <v>4</v>
      </c>
      <c r="S52" s="7">
        <v>0.64</v>
      </c>
      <c r="T52" s="7">
        <v>3</v>
      </c>
      <c r="U52" s="7">
        <v>1</v>
      </c>
      <c r="V52" s="7">
        <v>0.12</v>
      </c>
      <c r="W52" s="7">
        <v>4</v>
      </c>
      <c r="X52" s="7">
        <v>4</v>
      </c>
      <c r="Y52" s="7">
        <v>0.64</v>
      </c>
      <c r="Z52" s="7">
        <v>5</v>
      </c>
      <c r="AA52" s="7">
        <v>5</v>
      </c>
      <c r="AB52" s="7">
        <v>1</v>
      </c>
      <c r="AC52" s="7">
        <v>2</v>
      </c>
      <c r="AD52" s="7">
        <v>2</v>
      </c>
      <c r="AE52" s="7">
        <v>0.16</v>
      </c>
      <c r="AF52" s="7">
        <v>4</v>
      </c>
      <c r="AG52" s="7">
        <v>4</v>
      </c>
      <c r="AH52" s="7">
        <v>0.64</v>
      </c>
      <c r="AI52" s="7">
        <v>1</v>
      </c>
      <c r="AJ52" s="7">
        <v>4</v>
      </c>
      <c r="AK52" s="7">
        <v>0.16</v>
      </c>
      <c r="AL52" s="7">
        <v>5</v>
      </c>
      <c r="AM52" s="7">
        <v>5</v>
      </c>
      <c r="AN52" s="7">
        <v>1</v>
      </c>
      <c r="AO52" s="7">
        <v>3</v>
      </c>
      <c r="AP52" s="7">
        <v>4</v>
      </c>
      <c r="AQ52" s="7">
        <v>0.48</v>
      </c>
      <c r="AR52" s="7">
        <v>1</v>
      </c>
      <c r="AS52" s="7">
        <v>4</v>
      </c>
      <c r="AT52" s="7">
        <v>0.16</v>
      </c>
      <c r="AU52" s="7">
        <v>1</v>
      </c>
      <c r="AV52" s="7">
        <v>4</v>
      </c>
      <c r="AW52" s="7">
        <v>0.16</v>
      </c>
      <c r="AX52" s="7">
        <v>1</v>
      </c>
      <c r="AY52" s="7">
        <v>4</v>
      </c>
      <c r="AZ52" s="7">
        <v>0.16</v>
      </c>
      <c r="BA52" s="7">
        <v>4</v>
      </c>
      <c r="BB52" s="7">
        <v>4</v>
      </c>
      <c r="BC52" s="7">
        <v>0.64</v>
      </c>
      <c r="BD52" s="7">
        <v>5</v>
      </c>
      <c r="BE52" s="7">
        <v>2</v>
      </c>
      <c r="BF52" s="7">
        <v>0.4</v>
      </c>
      <c r="BG52" s="7">
        <v>5</v>
      </c>
      <c r="BH52" s="7">
        <v>4</v>
      </c>
      <c r="BI52" s="7">
        <v>0.8</v>
      </c>
      <c r="BJ52" s="7">
        <v>5</v>
      </c>
      <c r="BK52" s="7">
        <v>4</v>
      </c>
      <c r="BL52" s="7">
        <v>0.8</v>
      </c>
      <c r="BM52" s="7">
        <v>3</v>
      </c>
      <c r="BN52" s="7">
        <v>3</v>
      </c>
      <c r="BO52" s="7">
        <v>0.36</v>
      </c>
      <c r="BP52" s="7">
        <v>1</v>
      </c>
      <c r="BQ52" s="7">
        <v>1</v>
      </c>
      <c r="BR52" s="7">
        <v>0.04</v>
      </c>
      <c r="BS52" s="7">
        <v>3</v>
      </c>
      <c r="BT52" s="7">
        <v>3</v>
      </c>
      <c r="BU52" s="7">
        <v>0.36</v>
      </c>
      <c r="BV52" s="7">
        <v>3</v>
      </c>
      <c r="BW52" s="7">
        <v>3</v>
      </c>
      <c r="BX52" s="7">
        <v>0.36</v>
      </c>
      <c r="BY52" s="7">
        <v>5</v>
      </c>
      <c r="BZ52" s="7">
        <v>4</v>
      </c>
      <c r="CA52" s="7">
        <v>0.8</v>
      </c>
      <c r="CB52" s="7">
        <v>5</v>
      </c>
      <c r="CC52" s="7">
        <v>5</v>
      </c>
      <c r="CD52" s="7">
        <v>1</v>
      </c>
      <c r="CE52" s="7">
        <v>5</v>
      </c>
      <c r="CF52" s="7">
        <v>3</v>
      </c>
      <c r="CG52" s="7">
        <v>0.6</v>
      </c>
      <c r="CH52" s="7">
        <v>5</v>
      </c>
      <c r="CI52" s="7">
        <v>4</v>
      </c>
      <c r="CJ52" s="7">
        <v>0.8</v>
      </c>
      <c r="CK52" s="7">
        <v>5</v>
      </c>
      <c r="CL52" s="7">
        <v>4</v>
      </c>
      <c r="CM52" s="7">
        <v>0.8</v>
      </c>
      <c r="CN52" s="22">
        <v>0.72666666666666668</v>
      </c>
      <c r="CO52" s="22">
        <v>0.72</v>
      </c>
      <c r="CP52" s="1"/>
      <c r="CQ52" s="2">
        <v>0.5232</v>
      </c>
    </row>
    <row r="53" spans="1:95" x14ac:dyDescent="0.25">
      <c r="A53" s="11" t="s">
        <v>91</v>
      </c>
      <c r="B53" s="7">
        <v>3</v>
      </c>
      <c r="C53" s="7">
        <v>2</v>
      </c>
      <c r="D53" s="7">
        <v>0.24</v>
      </c>
      <c r="E53" s="7">
        <v>4</v>
      </c>
      <c r="F53" s="7">
        <v>2</v>
      </c>
      <c r="G53" s="7">
        <v>0.32</v>
      </c>
      <c r="H53" s="7">
        <v>3</v>
      </c>
      <c r="I53" s="7">
        <v>3</v>
      </c>
      <c r="J53" s="7">
        <v>0.36</v>
      </c>
      <c r="K53" s="7">
        <v>4</v>
      </c>
      <c r="L53" s="7">
        <v>1</v>
      </c>
      <c r="M53" s="7">
        <v>0.16</v>
      </c>
      <c r="N53" s="7">
        <v>3</v>
      </c>
      <c r="O53" s="7">
        <v>4</v>
      </c>
      <c r="P53" s="7">
        <v>0.48</v>
      </c>
      <c r="Q53" s="7">
        <v>4</v>
      </c>
      <c r="R53" s="7">
        <v>3</v>
      </c>
      <c r="S53" s="7">
        <v>0.48</v>
      </c>
      <c r="T53" s="7">
        <v>3</v>
      </c>
      <c r="U53" s="7">
        <v>1</v>
      </c>
      <c r="V53" s="7">
        <v>0.12</v>
      </c>
      <c r="W53" s="7">
        <v>3</v>
      </c>
      <c r="X53" s="7">
        <v>1</v>
      </c>
      <c r="Y53" s="7">
        <v>0.12</v>
      </c>
      <c r="Z53" s="7">
        <v>5</v>
      </c>
      <c r="AA53" s="7">
        <v>5</v>
      </c>
      <c r="AB53" s="7">
        <v>1</v>
      </c>
      <c r="AC53" s="7">
        <v>3</v>
      </c>
      <c r="AD53" s="7">
        <v>2</v>
      </c>
      <c r="AE53" s="7">
        <v>0.24</v>
      </c>
      <c r="AF53" s="7">
        <v>3</v>
      </c>
      <c r="AG53" s="7">
        <v>3</v>
      </c>
      <c r="AH53" s="7">
        <v>0.36</v>
      </c>
      <c r="AI53" s="7">
        <v>3</v>
      </c>
      <c r="AJ53" s="7">
        <v>1</v>
      </c>
      <c r="AK53" s="7">
        <v>0.12</v>
      </c>
      <c r="AL53" s="7">
        <v>3</v>
      </c>
      <c r="AM53" s="7">
        <v>3</v>
      </c>
      <c r="AN53" s="7">
        <v>0.36</v>
      </c>
      <c r="AO53" s="7">
        <v>4</v>
      </c>
      <c r="AP53" s="7">
        <v>3</v>
      </c>
      <c r="AQ53" s="7">
        <v>0.48</v>
      </c>
      <c r="AR53" s="7">
        <v>3</v>
      </c>
      <c r="AS53" s="7">
        <v>1</v>
      </c>
      <c r="AT53" s="7">
        <v>0.12</v>
      </c>
      <c r="AU53" s="7">
        <v>3</v>
      </c>
      <c r="AV53" s="7">
        <v>1</v>
      </c>
      <c r="AW53" s="7">
        <v>0.12</v>
      </c>
      <c r="AX53" s="7">
        <v>3</v>
      </c>
      <c r="AY53" s="7">
        <v>1</v>
      </c>
      <c r="AZ53" s="7">
        <v>0.12</v>
      </c>
      <c r="BA53" s="7">
        <v>1</v>
      </c>
      <c r="BB53" s="7">
        <v>1</v>
      </c>
      <c r="BC53" s="7">
        <v>0.04</v>
      </c>
      <c r="BD53" s="7">
        <v>5</v>
      </c>
      <c r="BE53" s="7">
        <v>2</v>
      </c>
      <c r="BF53" s="7">
        <v>0.4</v>
      </c>
      <c r="BG53" s="7">
        <v>4</v>
      </c>
      <c r="BH53" s="7">
        <v>2</v>
      </c>
      <c r="BI53" s="7">
        <v>0.32</v>
      </c>
      <c r="BJ53" s="7">
        <v>5</v>
      </c>
      <c r="BK53" s="7">
        <v>2</v>
      </c>
      <c r="BL53" s="7">
        <v>0.4</v>
      </c>
      <c r="BM53" s="7">
        <v>3</v>
      </c>
      <c r="BN53" s="7">
        <v>3</v>
      </c>
      <c r="BO53" s="7">
        <v>0.36</v>
      </c>
      <c r="BP53" s="7">
        <v>3</v>
      </c>
      <c r="BQ53" s="7">
        <v>4</v>
      </c>
      <c r="BR53" s="7">
        <v>0.48</v>
      </c>
      <c r="BS53" s="7">
        <v>5</v>
      </c>
      <c r="BT53" s="7">
        <v>2</v>
      </c>
      <c r="BU53" s="7">
        <v>0.4</v>
      </c>
      <c r="BV53" s="7">
        <v>3</v>
      </c>
      <c r="BW53" s="7">
        <v>3</v>
      </c>
      <c r="BX53" s="7">
        <v>0.36</v>
      </c>
      <c r="BY53" s="7">
        <v>5</v>
      </c>
      <c r="BZ53" s="7">
        <v>3</v>
      </c>
      <c r="CA53" s="7">
        <v>0.6</v>
      </c>
      <c r="CB53" s="7">
        <v>3</v>
      </c>
      <c r="CC53" s="7">
        <v>5</v>
      </c>
      <c r="CD53" s="7">
        <v>0.6</v>
      </c>
      <c r="CE53" s="7">
        <v>2</v>
      </c>
      <c r="CF53" s="7">
        <v>1</v>
      </c>
      <c r="CG53" s="7">
        <v>0.08</v>
      </c>
      <c r="CH53" s="7">
        <v>4</v>
      </c>
      <c r="CI53" s="7">
        <v>3</v>
      </c>
      <c r="CJ53" s="7">
        <v>0.48</v>
      </c>
      <c r="CK53" s="7">
        <v>4</v>
      </c>
      <c r="CL53" s="7">
        <v>2</v>
      </c>
      <c r="CM53" s="7">
        <v>0.32</v>
      </c>
      <c r="CN53" s="22">
        <v>0.69333333333333336</v>
      </c>
      <c r="CO53" s="22">
        <v>0.46666666666666667</v>
      </c>
      <c r="CP53" s="1"/>
      <c r="CQ53" s="2">
        <v>0.3235555555555556</v>
      </c>
    </row>
    <row r="54" spans="1:95" x14ac:dyDescent="0.25">
      <c r="A54" s="11" t="s">
        <v>92</v>
      </c>
      <c r="B54" s="7">
        <v>3</v>
      </c>
      <c r="C54" s="7">
        <v>2</v>
      </c>
      <c r="D54" s="7">
        <v>0.24</v>
      </c>
      <c r="E54" s="7">
        <v>5</v>
      </c>
      <c r="F54" s="7">
        <v>3</v>
      </c>
      <c r="G54" s="7">
        <v>0.6</v>
      </c>
      <c r="H54" s="7">
        <v>5</v>
      </c>
      <c r="I54" s="7">
        <v>5</v>
      </c>
      <c r="J54" s="7">
        <v>1</v>
      </c>
      <c r="K54" s="7">
        <v>5</v>
      </c>
      <c r="L54" s="7">
        <v>2</v>
      </c>
      <c r="M54" s="7">
        <v>0.4</v>
      </c>
      <c r="N54" s="7">
        <v>4</v>
      </c>
      <c r="O54" s="7">
        <v>3</v>
      </c>
      <c r="P54" s="7">
        <v>0.48</v>
      </c>
      <c r="Q54" s="7">
        <v>4</v>
      </c>
      <c r="R54" s="7">
        <v>1</v>
      </c>
      <c r="S54" s="7">
        <v>0.16</v>
      </c>
      <c r="T54" s="7">
        <v>2</v>
      </c>
      <c r="U54" s="7">
        <v>1</v>
      </c>
      <c r="V54" s="7">
        <v>0.08</v>
      </c>
      <c r="W54" s="7">
        <v>5</v>
      </c>
      <c r="X54" s="7">
        <v>5</v>
      </c>
      <c r="Y54" s="7">
        <v>1</v>
      </c>
      <c r="Z54" s="7">
        <v>5</v>
      </c>
      <c r="AA54" s="7">
        <v>4</v>
      </c>
      <c r="AB54" s="7">
        <v>0.8</v>
      </c>
      <c r="AC54" s="7">
        <v>4</v>
      </c>
      <c r="AD54" s="7">
        <v>3</v>
      </c>
      <c r="AE54" s="7">
        <v>0.48</v>
      </c>
      <c r="AF54" s="7">
        <v>5</v>
      </c>
      <c r="AG54" s="7">
        <v>4</v>
      </c>
      <c r="AH54" s="7">
        <v>0.8</v>
      </c>
      <c r="AI54" s="7">
        <v>1</v>
      </c>
      <c r="AJ54" s="7">
        <v>5</v>
      </c>
      <c r="AK54" s="7">
        <v>0.2</v>
      </c>
      <c r="AL54" s="7">
        <v>5</v>
      </c>
      <c r="AM54" s="7">
        <v>3</v>
      </c>
      <c r="AN54" s="7">
        <v>0.6</v>
      </c>
      <c r="AO54" s="7">
        <v>5</v>
      </c>
      <c r="AP54" s="7">
        <v>4</v>
      </c>
      <c r="AQ54" s="7">
        <v>0.8</v>
      </c>
      <c r="AR54" s="7">
        <v>1</v>
      </c>
      <c r="AS54" s="7">
        <v>5</v>
      </c>
      <c r="AT54" s="7">
        <v>0.2</v>
      </c>
      <c r="AU54" s="7">
        <v>1</v>
      </c>
      <c r="AV54" s="7">
        <v>5</v>
      </c>
      <c r="AW54" s="7">
        <v>0.2</v>
      </c>
      <c r="AX54" s="7">
        <v>1</v>
      </c>
      <c r="AY54" s="7">
        <v>5</v>
      </c>
      <c r="AZ54" s="7">
        <v>0.2</v>
      </c>
      <c r="BA54" s="7">
        <v>1</v>
      </c>
      <c r="BB54" s="7">
        <v>1</v>
      </c>
      <c r="BC54" s="7">
        <v>0.04</v>
      </c>
      <c r="BD54" s="7">
        <v>5</v>
      </c>
      <c r="BE54" s="7">
        <v>3</v>
      </c>
      <c r="BF54" s="7">
        <v>0.6</v>
      </c>
      <c r="BG54" s="7">
        <v>4</v>
      </c>
      <c r="BH54" s="7">
        <v>3</v>
      </c>
      <c r="BI54" s="7">
        <v>0.48</v>
      </c>
      <c r="BJ54" s="7">
        <v>4</v>
      </c>
      <c r="BK54" s="7">
        <v>3</v>
      </c>
      <c r="BL54" s="7">
        <v>0.48</v>
      </c>
      <c r="BM54" s="7">
        <v>3</v>
      </c>
      <c r="BN54" s="7">
        <v>3</v>
      </c>
      <c r="BO54" s="7">
        <v>0.36</v>
      </c>
      <c r="BP54" s="7">
        <v>5</v>
      </c>
      <c r="BQ54" s="7">
        <v>5</v>
      </c>
      <c r="BR54" s="7">
        <v>1</v>
      </c>
      <c r="BS54" s="7">
        <v>4</v>
      </c>
      <c r="BT54" s="7">
        <v>1</v>
      </c>
      <c r="BU54" s="7">
        <v>0.16</v>
      </c>
      <c r="BV54" s="7">
        <v>4</v>
      </c>
      <c r="BW54" s="7">
        <v>3</v>
      </c>
      <c r="BX54" s="7">
        <v>0.48</v>
      </c>
      <c r="BY54" s="7">
        <v>4</v>
      </c>
      <c r="BZ54" s="7">
        <v>3</v>
      </c>
      <c r="CA54" s="7">
        <v>0.48</v>
      </c>
      <c r="CB54" s="7">
        <v>3</v>
      </c>
      <c r="CC54" s="7">
        <v>2</v>
      </c>
      <c r="CD54" s="7">
        <v>0.24</v>
      </c>
      <c r="CE54" s="7">
        <v>3</v>
      </c>
      <c r="CF54" s="7">
        <v>6</v>
      </c>
      <c r="CG54" s="7">
        <v>0.72</v>
      </c>
      <c r="CH54" s="7">
        <v>3</v>
      </c>
      <c r="CI54" s="7">
        <v>2</v>
      </c>
      <c r="CJ54" s="7">
        <v>0.24</v>
      </c>
      <c r="CK54" s="7">
        <v>4</v>
      </c>
      <c r="CL54" s="7">
        <v>3</v>
      </c>
      <c r="CM54" s="7">
        <v>0.48</v>
      </c>
      <c r="CN54" s="22">
        <v>0.72</v>
      </c>
      <c r="CO54" s="22">
        <v>0.65333333333333332</v>
      </c>
      <c r="CP54" s="1"/>
      <c r="CQ54" s="2">
        <v>0.47039999999999998</v>
      </c>
    </row>
    <row r="55" spans="1:95" x14ac:dyDescent="0.25">
      <c r="A55" s="11" t="s">
        <v>93</v>
      </c>
      <c r="B55" s="7">
        <v>3</v>
      </c>
      <c r="C55" s="7">
        <v>2</v>
      </c>
      <c r="D55" s="7">
        <v>0.24</v>
      </c>
      <c r="E55" s="7">
        <v>4</v>
      </c>
      <c r="F55" s="7">
        <v>3</v>
      </c>
      <c r="G55" s="7">
        <v>0.48</v>
      </c>
      <c r="H55" s="7">
        <v>4</v>
      </c>
      <c r="I55" s="7">
        <v>4</v>
      </c>
      <c r="J55" s="7">
        <v>0.64</v>
      </c>
      <c r="K55" s="7">
        <v>5</v>
      </c>
      <c r="L55" s="7">
        <v>2</v>
      </c>
      <c r="M55" s="7">
        <v>0.4</v>
      </c>
      <c r="N55" s="7">
        <v>3</v>
      </c>
      <c r="O55" s="7">
        <v>3</v>
      </c>
      <c r="P55" s="7">
        <v>0.36</v>
      </c>
      <c r="Q55" s="7">
        <v>4</v>
      </c>
      <c r="R55" s="7">
        <v>1</v>
      </c>
      <c r="S55" s="7">
        <v>0.16</v>
      </c>
      <c r="T55" s="7">
        <v>3</v>
      </c>
      <c r="U55" s="7">
        <v>1</v>
      </c>
      <c r="V55" s="7">
        <v>0.12</v>
      </c>
      <c r="W55" s="7">
        <v>5</v>
      </c>
      <c r="X55" s="7">
        <v>5</v>
      </c>
      <c r="Y55" s="7">
        <v>1</v>
      </c>
      <c r="Z55" s="7">
        <v>5</v>
      </c>
      <c r="AA55" s="7">
        <v>5</v>
      </c>
      <c r="AB55" s="7">
        <v>1</v>
      </c>
      <c r="AC55" s="7">
        <v>4</v>
      </c>
      <c r="AD55" s="7">
        <v>4</v>
      </c>
      <c r="AE55" s="7">
        <v>0.64</v>
      </c>
      <c r="AF55" s="7">
        <v>5</v>
      </c>
      <c r="AG55" s="7">
        <v>4</v>
      </c>
      <c r="AH55" s="7">
        <v>0.8</v>
      </c>
      <c r="AI55" s="7">
        <v>3</v>
      </c>
      <c r="AJ55" s="7">
        <v>1</v>
      </c>
      <c r="AK55" s="7">
        <v>0.12</v>
      </c>
      <c r="AL55" s="7">
        <v>5</v>
      </c>
      <c r="AM55" s="7">
        <v>1</v>
      </c>
      <c r="AN55" s="7">
        <v>0.2</v>
      </c>
      <c r="AO55" s="7">
        <v>5</v>
      </c>
      <c r="AP55" s="7">
        <v>4</v>
      </c>
      <c r="AQ55" s="7">
        <v>0.8</v>
      </c>
      <c r="AR55" s="7">
        <v>3</v>
      </c>
      <c r="AS55" s="7">
        <v>1</v>
      </c>
      <c r="AT55" s="7">
        <v>0.12</v>
      </c>
      <c r="AU55" s="7">
        <v>3</v>
      </c>
      <c r="AV55" s="7">
        <v>1</v>
      </c>
      <c r="AW55" s="7">
        <v>0.12</v>
      </c>
      <c r="AX55" s="7">
        <v>3</v>
      </c>
      <c r="AY55" s="7">
        <v>1</v>
      </c>
      <c r="AZ55" s="7">
        <v>0.12</v>
      </c>
      <c r="BA55" s="7">
        <v>2</v>
      </c>
      <c r="BB55" s="7">
        <v>2</v>
      </c>
      <c r="BC55" s="7">
        <v>0.16</v>
      </c>
      <c r="BD55" s="7">
        <v>5</v>
      </c>
      <c r="BE55" s="7">
        <v>5</v>
      </c>
      <c r="BF55" s="7">
        <v>1</v>
      </c>
      <c r="BG55" s="7">
        <v>4</v>
      </c>
      <c r="BH55" s="7">
        <v>3</v>
      </c>
      <c r="BI55" s="7">
        <v>0.48</v>
      </c>
      <c r="BJ55" s="7">
        <v>4</v>
      </c>
      <c r="BK55" s="7">
        <v>3</v>
      </c>
      <c r="BL55" s="7">
        <v>0.48</v>
      </c>
      <c r="BM55" s="7">
        <v>3</v>
      </c>
      <c r="BN55" s="7">
        <v>3</v>
      </c>
      <c r="BO55" s="7">
        <v>0.36</v>
      </c>
      <c r="BP55" s="7">
        <v>5</v>
      </c>
      <c r="BQ55" s="7">
        <v>5</v>
      </c>
      <c r="BR55" s="7">
        <v>1</v>
      </c>
      <c r="BS55" s="7">
        <v>5</v>
      </c>
      <c r="BT55" s="7">
        <v>3</v>
      </c>
      <c r="BU55" s="7">
        <v>0.6</v>
      </c>
      <c r="BV55" s="7">
        <v>2</v>
      </c>
      <c r="BW55" s="7">
        <v>1</v>
      </c>
      <c r="BX55" s="7">
        <v>0.08</v>
      </c>
      <c r="BY55" s="7">
        <v>4</v>
      </c>
      <c r="BZ55" s="7">
        <v>3</v>
      </c>
      <c r="CA55" s="7">
        <v>0.48</v>
      </c>
      <c r="CB55" s="7">
        <v>3</v>
      </c>
      <c r="CC55" s="7">
        <v>2</v>
      </c>
      <c r="CD55" s="7">
        <v>0.24</v>
      </c>
      <c r="CE55" s="7">
        <v>3</v>
      </c>
      <c r="CF55" s="7">
        <v>3</v>
      </c>
      <c r="CG55" s="7">
        <v>0.36</v>
      </c>
      <c r="CH55" s="7">
        <v>2</v>
      </c>
      <c r="CI55" s="7">
        <v>3</v>
      </c>
      <c r="CJ55" s="7">
        <v>0.24</v>
      </c>
      <c r="CK55" s="7">
        <v>4</v>
      </c>
      <c r="CL55" s="7">
        <v>3</v>
      </c>
      <c r="CM55" s="7">
        <v>0.48</v>
      </c>
      <c r="CN55" s="22">
        <v>0.7533333333333333</v>
      </c>
      <c r="CO55" s="22">
        <v>0.54666666666666663</v>
      </c>
      <c r="CP55" s="1"/>
      <c r="CQ55" s="2">
        <v>0.4118222222222222</v>
      </c>
    </row>
    <row r="56" spans="1:95" x14ac:dyDescent="0.25">
      <c r="A56" s="11" t="s">
        <v>94</v>
      </c>
      <c r="B56" s="7">
        <v>3</v>
      </c>
      <c r="C56" s="7">
        <v>2</v>
      </c>
      <c r="D56" s="7">
        <v>0.24</v>
      </c>
      <c r="E56" s="7">
        <v>3</v>
      </c>
      <c r="F56" s="7">
        <v>1</v>
      </c>
      <c r="G56" s="7">
        <v>0.12</v>
      </c>
      <c r="H56" s="7">
        <v>4</v>
      </c>
      <c r="I56" s="7">
        <v>4</v>
      </c>
      <c r="J56" s="7">
        <v>0.64</v>
      </c>
      <c r="K56" s="7">
        <v>4</v>
      </c>
      <c r="L56" s="7">
        <v>2</v>
      </c>
      <c r="M56" s="7">
        <v>0.32</v>
      </c>
      <c r="N56" s="7">
        <v>3</v>
      </c>
      <c r="O56" s="7">
        <v>2</v>
      </c>
      <c r="P56" s="7">
        <v>0.24</v>
      </c>
      <c r="Q56" s="7">
        <v>3</v>
      </c>
      <c r="R56" s="7">
        <v>1</v>
      </c>
      <c r="S56" s="7">
        <v>0.12</v>
      </c>
      <c r="T56" s="7">
        <v>2</v>
      </c>
      <c r="U56" s="7">
        <v>1</v>
      </c>
      <c r="V56" s="7">
        <v>0.08</v>
      </c>
      <c r="W56" s="7">
        <v>3</v>
      </c>
      <c r="X56" s="7">
        <v>3</v>
      </c>
      <c r="Y56" s="7">
        <v>0.36</v>
      </c>
      <c r="Z56" s="7">
        <v>5</v>
      </c>
      <c r="AA56" s="7">
        <v>5</v>
      </c>
      <c r="AB56" s="7">
        <v>1</v>
      </c>
      <c r="AC56" s="7">
        <v>3</v>
      </c>
      <c r="AD56" s="7">
        <v>2</v>
      </c>
      <c r="AE56" s="7">
        <v>0.24</v>
      </c>
      <c r="AF56" s="7">
        <v>3</v>
      </c>
      <c r="AG56" s="7">
        <v>2</v>
      </c>
      <c r="AH56" s="7">
        <v>0.24</v>
      </c>
      <c r="AI56" s="7">
        <v>1</v>
      </c>
      <c r="AJ56" s="7">
        <v>5</v>
      </c>
      <c r="AK56" s="7">
        <v>0.2</v>
      </c>
      <c r="AL56" s="7">
        <v>3</v>
      </c>
      <c r="AM56" s="7">
        <v>3</v>
      </c>
      <c r="AN56" s="7">
        <v>0.36</v>
      </c>
      <c r="AO56" s="7">
        <v>2</v>
      </c>
      <c r="AP56" s="7">
        <v>2</v>
      </c>
      <c r="AQ56" s="7">
        <v>0.16</v>
      </c>
      <c r="AR56" s="7">
        <v>1</v>
      </c>
      <c r="AS56" s="7">
        <v>5</v>
      </c>
      <c r="AT56" s="7">
        <v>0.2</v>
      </c>
      <c r="AU56" s="7">
        <v>1</v>
      </c>
      <c r="AV56" s="7">
        <v>5</v>
      </c>
      <c r="AW56" s="7">
        <v>0.2</v>
      </c>
      <c r="AX56" s="7">
        <v>1</v>
      </c>
      <c r="AY56" s="7">
        <v>5</v>
      </c>
      <c r="AZ56" s="7">
        <v>0.2</v>
      </c>
      <c r="BA56" s="7">
        <v>1</v>
      </c>
      <c r="BB56" s="7">
        <v>1</v>
      </c>
      <c r="BC56" s="7">
        <v>0.04</v>
      </c>
      <c r="BD56" s="7">
        <v>5</v>
      </c>
      <c r="BE56" s="7">
        <v>3</v>
      </c>
      <c r="BF56" s="7">
        <v>0.6</v>
      </c>
      <c r="BG56" s="7">
        <v>5</v>
      </c>
      <c r="BH56" s="7">
        <v>3</v>
      </c>
      <c r="BI56" s="7">
        <v>0.6</v>
      </c>
      <c r="BJ56" s="7">
        <v>5</v>
      </c>
      <c r="BK56" s="7">
        <v>3</v>
      </c>
      <c r="BL56" s="7">
        <v>0.6</v>
      </c>
      <c r="BM56" s="7">
        <v>3</v>
      </c>
      <c r="BN56" s="7">
        <v>3</v>
      </c>
      <c r="BO56" s="7">
        <v>0.36</v>
      </c>
      <c r="BP56" s="7">
        <v>3</v>
      </c>
      <c r="BQ56" s="7">
        <v>2</v>
      </c>
      <c r="BR56" s="7">
        <v>0.24</v>
      </c>
      <c r="BS56" s="7">
        <v>2</v>
      </c>
      <c r="BT56" s="7">
        <v>1</v>
      </c>
      <c r="BU56" s="7">
        <v>0.08</v>
      </c>
      <c r="BV56" s="7">
        <v>5</v>
      </c>
      <c r="BW56" s="7">
        <v>2</v>
      </c>
      <c r="BX56" s="7">
        <v>0.4</v>
      </c>
      <c r="BY56" s="7">
        <v>5</v>
      </c>
      <c r="BZ56" s="7">
        <v>3</v>
      </c>
      <c r="CA56" s="7">
        <v>0.6</v>
      </c>
      <c r="CB56" s="7"/>
      <c r="CC56" s="7"/>
      <c r="CD56" s="7">
        <v>0</v>
      </c>
      <c r="CE56" s="7">
        <v>1</v>
      </c>
      <c r="CF56" s="7">
        <v>1</v>
      </c>
      <c r="CG56" s="7">
        <v>0.04</v>
      </c>
      <c r="CH56" s="7">
        <v>4</v>
      </c>
      <c r="CI56" s="7">
        <v>3</v>
      </c>
      <c r="CJ56" s="7">
        <v>0.48</v>
      </c>
      <c r="CK56" s="7">
        <v>5</v>
      </c>
      <c r="CL56" s="7">
        <v>3</v>
      </c>
      <c r="CM56" s="7">
        <v>0.6</v>
      </c>
      <c r="CN56" s="22">
        <v>0.61379310344827587</v>
      </c>
      <c r="CO56" s="22">
        <v>0.53793103448275859</v>
      </c>
      <c r="CP56" s="1"/>
      <c r="CQ56" s="2">
        <v>0.33017835909631388</v>
      </c>
    </row>
    <row r="57" spans="1:95" x14ac:dyDescent="0.25">
      <c r="A57" s="12"/>
      <c r="B57" s="8"/>
      <c r="C57" s="8"/>
      <c r="D57" s="7">
        <v>0</v>
      </c>
      <c r="E57" s="8"/>
      <c r="F57" s="8"/>
      <c r="G57" s="7">
        <v>0</v>
      </c>
      <c r="H57" s="8"/>
      <c r="I57" s="8"/>
      <c r="J57" s="7">
        <v>0</v>
      </c>
      <c r="K57" s="8"/>
      <c r="L57" s="8"/>
      <c r="M57" s="7">
        <v>0</v>
      </c>
      <c r="N57" s="8"/>
      <c r="O57" s="8"/>
      <c r="P57" s="7">
        <v>0</v>
      </c>
      <c r="Q57" s="8"/>
      <c r="R57" s="8"/>
      <c r="S57" s="7">
        <v>0</v>
      </c>
      <c r="T57" s="8"/>
      <c r="U57" s="8"/>
      <c r="V57" s="7">
        <v>0</v>
      </c>
      <c r="W57" s="8"/>
      <c r="X57" s="8"/>
      <c r="Y57" s="7">
        <v>0</v>
      </c>
      <c r="Z57" s="8"/>
      <c r="AA57" s="8"/>
      <c r="AB57" s="7">
        <v>0</v>
      </c>
      <c r="AC57" s="8"/>
      <c r="AD57" s="8"/>
      <c r="AE57" s="7">
        <v>0</v>
      </c>
      <c r="AF57" s="8"/>
      <c r="AG57" s="8"/>
      <c r="AH57" s="7">
        <v>0</v>
      </c>
      <c r="AI57" s="8"/>
      <c r="AJ57" s="8"/>
      <c r="AK57" s="7">
        <v>0</v>
      </c>
      <c r="AL57" s="8"/>
      <c r="AM57" s="8"/>
      <c r="AN57" s="7">
        <v>0</v>
      </c>
      <c r="AO57" s="8"/>
      <c r="AP57" s="8"/>
      <c r="AQ57" s="7">
        <v>0</v>
      </c>
      <c r="AR57" s="8"/>
      <c r="AS57" s="8"/>
      <c r="AT57" s="7">
        <v>0</v>
      </c>
      <c r="AU57" s="8"/>
      <c r="AV57" s="8"/>
      <c r="AW57" s="7">
        <v>0</v>
      </c>
      <c r="AX57" s="8"/>
      <c r="AY57" s="8"/>
      <c r="AZ57" s="7">
        <v>0</v>
      </c>
      <c r="BA57" s="8"/>
      <c r="BB57" s="8"/>
      <c r="BC57" s="7">
        <v>0</v>
      </c>
      <c r="BD57" s="8"/>
      <c r="BE57" s="8"/>
      <c r="BF57" s="7">
        <v>0</v>
      </c>
      <c r="BG57" s="8"/>
      <c r="BH57" s="8"/>
      <c r="BI57" s="7">
        <v>0</v>
      </c>
      <c r="BJ57" s="8"/>
      <c r="BK57" s="8"/>
      <c r="BL57" s="7">
        <v>0</v>
      </c>
      <c r="BM57" s="8"/>
      <c r="BN57" s="8"/>
      <c r="BO57" s="7">
        <v>0</v>
      </c>
      <c r="BP57" s="8"/>
      <c r="BQ57" s="8"/>
      <c r="BR57" s="7">
        <v>0</v>
      </c>
      <c r="BS57" s="8"/>
      <c r="BT57" s="8"/>
      <c r="BU57" s="7">
        <v>0</v>
      </c>
      <c r="BV57" s="8"/>
      <c r="BW57" s="8"/>
      <c r="BX57" s="7">
        <v>0</v>
      </c>
      <c r="BY57" s="8"/>
      <c r="BZ57" s="8"/>
      <c r="CA57" s="7">
        <v>0</v>
      </c>
      <c r="CB57" s="8"/>
      <c r="CC57" s="8"/>
      <c r="CD57" s="7">
        <v>0</v>
      </c>
      <c r="CE57" s="8"/>
      <c r="CF57" s="8"/>
      <c r="CG57" s="7">
        <v>0</v>
      </c>
      <c r="CH57" s="3"/>
      <c r="CI57" s="3"/>
      <c r="CJ57" s="7">
        <v>0</v>
      </c>
      <c r="CK57" s="8"/>
      <c r="CL57" s="8"/>
      <c r="CM57" s="7">
        <v>0</v>
      </c>
      <c r="CN57" s="22"/>
      <c r="CO57" s="22"/>
      <c r="CP57" s="3"/>
      <c r="CQ57" s="2"/>
    </row>
    <row r="58" spans="1:95" x14ac:dyDescent="0.25">
      <c r="A58" s="13" t="s">
        <v>95</v>
      </c>
      <c r="B58" s="7"/>
      <c r="C58" s="7"/>
      <c r="D58" s="7">
        <v>0</v>
      </c>
      <c r="E58" s="7"/>
      <c r="F58" s="7"/>
      <c r="G58" s="7">
        <v>0</v>
      </c>
      <c r="H58" s="7"/>
      <c r="I58" s="7"/>
      <c r="J58" s="7">
        <v>0</v>
      </c>
      <c r="K58" s="7"/>
      <c r="L58" s="7"/>
      <c r="M58" s="7">
        <v>0</v>
      </c>
      <c r="N58" s="7"/>
      <c r="O58" s="7"/>
      <c r="P58" s="7">
        <v>0</v>
      </c>
      <c r="Q58" s="7"/>
      <c r="R58" s="7"/>
      <c r="S58" s="7">
        <v>0</v>
      </c>
      <c r="T58" s="7"/>
      <c r="U58" s="7"/>
      <c r="V58" s="7">
        <v>0</v>
      </c>
      <c r="W58" s="7"/>
      <c r="X58" s="7"/>
      <c r="Y58" s="7">
        <v>0</v>
      </c>
      <c r="Z58" s="7"/>
      <c r="AA58" s="7"/>
      <c r="AB58" s="7">
        <v>0</v>
      </c>
      <c r="AC58" s="7"/>
      <c r="AD58" s="7"/>
      <c r="AE58" s="7">
        <v>0</v>
      </c>
      <c r="AF58" s="7"/>
      <c r="AG58" s="7"/>
      <c r="AH58" s="7">
        <v>0</v>
      </c>
      <c r="AI58" s="7"/>
      <c r="AJ58" s="7"/>
      <c r="AK58" s="7">
        <v>0</v>
      </c>
      <c r="AL58" s="7"/>
      <c r="AM58" s="7"/>
      <c r="AN58" s="7">
        <v>0</v>
      </c>
      <c r="AO58" s="7"/>
      <c r="AP58" s="7"/>
      <c r="AQ58" s="7">
        <v>0</v>
      </c>
      <c r="AR58" s="7"/>
      <c r="AS58" s="7"/>
      <c r="AT58" s="7">
        <v>0</v>
      </c>
      <c r="AU58" s="7"/>
      <c r="AV58" s="7"/>
      <c r="AW58" s="7">
        <v>0</v>
      </c>
      <c r="AX58" s="7"/>
      <c r="AY58" s="7"/>
      <c r="AZ58" s="7">
        <v>0</v>
      </c>
      <c r="BA58" s="7"/>
      <c r="BB58" s="7"/>
      <c r="BC58" s="7">
        <v>0</v>
      </c>
      <c r="BD58" s="1"/>
      <c r="BE58" s="1"/>
      <c r="BF58" s="7">
        <v>0</v>
      </c>
      <c r="BG58" s="1"/>
      <c r="BH58" s="1"/>
      <c r="BI58" s="7">
        <v>0</v>
      </c>
      <c r="BJ58" s="1"/>
      <c r="BK58" s="1"/>
      <c r="BL58" s="7">
        <v>0</v>
      </c>
      <c r="BM58" s="1"/>
      <c r="BN58" s="1"/>
      <c r="BO58" s="7">
        <v>0</v>
      </c>
      <c r="BP58" s="1"/>
      <c r="BQ58" s="1"/>
      <c r="BR58" s="7">
        <v>0</v>
      </c>
      <c r="BS58" s="1"/>
      <c r="BT58" s="1"/>
      <c r="BU58" s="7">
        <v>0</v>
      </c>
      <c r="BV58" s="1"/>
      <c r="BW58" s="1"/>
      <c r="BX58" s="7">
        <v>0</v>
      </c>
      <c r="BY58" s="1"/>
      <c r="BZ58" s="1"/>
      <c r="CA58" s="7">
        <v>0</v>
      </c>
      <c r="CB58" s="1"/>
      <c r="CC58" s="1"/>
      <c r="CD58" s="7">
        <v>0</v>
      </c>
      <c r="CE58" s="1"/>
      <c r="CF58" s="1"/>
      <c r="CG58" s="7">
        <v>0</v>
      </c>
      <c r="CH58" s="1"/>
      <c r="CI58" s="1"/>
      <c r="CJ58" s="7">
        <v>0</v>
      </c>
      <c r="CK58" s="1"/>
      <c r="CL58" s="1"/>
      <c r="CM58" s="7">
        <v>0</v>
      </c>
      <c r="CN58" s="1"/>
      <c r="CO58" s="1"/>
      <c r="CP58" s="1"/>
      <c r="CQ58" s="1"/>
    </row>
    <row r="59" spans="1:95" x14ac:dyDescent="0.25">
      <c r="A59" s="11" t="s">
        <v>96</v>
      </c>
      <c r="B59" s="7">
        <v>1</v>
      </c>
      <c r="C59" s="7">
        <v>3</v>
      </c>
      <c r="D59" s="7">
        <v>0.12</v>
      </c>
      <c r="E59" s="7">
        <v>5</v>
      </c>
      <c r="F59" s="7">
        <v>4</v>
      </c>
      <c r="G59" s="7">
        <v>0.8</v>
      </c>
      <c r="H59" s="7">
        <v>5</v>
      </c>
      <c r="I59" s="7">
        <v>4</v>
      </c>
      <c r="J59" s="7">
        <v>0.8</v>
      </c>
      <c r="K59" s="7">
        <v>5</v>
      </c>
      <c r="L59" s="7">
        <v>3</v>
      </c>
      <c r="M59" s="7">
        <v>0.6</v>
      </c>
      <c r="N59" s="7">
        <v>4</v>
      </c>
      <c r="O59" s="7">
        <v>4</v>
      </c>
      <c r="P59" s="7">
        <v>0.64</v>
      </c>
      <c r="Q59" s="7">
        <v>5</v>
      </c>
      <c r="R59" s="7">
        <v>4</v>
      </c>
      <c r="S59" s="7">
        <v>0.8</v>
      </c>
      <c r="T59" s="7">
        <v>3</v>
      </c>
      <c r="U59" s="7">
        <v>1</v>
      </c>
      <c r="V59" s="7">
        <v>0.12</v>
      </c>
      <c r="W59" s="7">
        <v>3</v>
      </c>
      <c r="X59" s="7">
        <v>2</v>
      </c>
      <c r="Y59" s="7">
        <v>0.24</v>
      </c>
      <c r="Z59" s="7">
        <v>5</v>
      </c>
      <c r="AA59" s="7">
        <v>5</v>
      </c>
      <c r="AB59" s="7">
        <v>1</v>
      </c>
      <c r="AC59" s="7">
        <v>4</v>
      </c>
      <c r="AD59" s="7">
        <v>3</v>
      </c>
      <c r="AE59" s="7">
        <v>0.48</v>
      </c>
      <c r="AF59" s="7">
        <v>4</v>
      </c>
      <c r="AG59" s="7">
        <v>3</v>
      </c>
      <c r="AH59" s="7">
        <v>0.48</v>
      </c>
      <c r="AI59" s="7">
        <v>1</v>
      </c>
      <c r="AJ59" s="7">
        <v>4</v>
      </c>
      <c r="AK59" s="7">
        <v>0.16</v>
      </c>
      <c r="AL59" s="7">
        <v>4</v>
      </c>
      <c r="AM59" s="7">
        <v>3</v>
      </c>
      <c r="AN59" s="7">
        <v>0.48</v>
      </c>
      <c r="AO59" s="7">
        <v>4</v>
      </c>
      <c r="AP59" s="7">
        <v>3</v>
      </c>
      <c r="AQ59" s="7">
        <v>0.48</v>
      </c>
      <c r="AR59" s="7">
        <v>1</v>
      </c>
      <c r="AS59" s="7">
        <v>4</v>
      </c>
      <c r="AT59" s="7">
        <v>0.16</v>
      </c>
      <c r="AU59" s="7">
        <v>1</v>
      </c>
      <c r="AV59" s="7">
        <v>4</v>
      </c>
      <c r="AW59" s="7">
        <v>0.16</v>
      </c>
      <c r="AX59" s="7">
        <v>1</v>
      </c>
      <c r="AY59" s="7">
        <v>4</v>
      </c>
      <c r="AZ59" s="7">
        <v>0.16</v>
      </c>
      <c r="BA59" s="7">
        <v>2</v>
      </c>
      <c r="BB59" s="7">
        <v>2</v>
      </c>
      <c r="BC59" s="7">
        <v>0.16</v>
      </c>
      <c r="BD59" s="7">
        <v>5</v>
      </c>
      <c r="BE59" s="7">
        <v>4</v>
      </c>
      <c r="BF59" s="7">
        <v>0.8</v>
      </c>
      <c r="BG59" s="7">
        <v>5</v>
      </c>
      <c r="BH59" s="7">
        <v>5</v>
      </c>
      <c r="BI59" s="7">
        <v>1</v>
      </c>
      <c r="BJ59" s="7">
        <v>5</v>
      </c>
      <c r="BK59" s="7">
        <v>5</v>
      </c>
      <c r="BL59" s="7">
        <v>1</v>
      </c>
      <c r="BM59" s="7">
        <v>4</v>
      </c>
      <c r="BN59" s="7">
        <v>3</v>
      </c>
      <c r="BO59" s="7">
        <v>0.48</v>
      </c>
      <c r="BP59" s="7">
        <v>5</v>
      </c>
      <c r="BQ59" s="7">
        <v>5</v>
      </c>
      <c r="BR59" s="7">
        <v>1</v>
      </c>
      <c r="BS59" s="7">
        <v>3</v>
      </c>
      <c r="BT59" s="7">
        <v>4</v>
      </c>
      <c r="BU59" s="7">
        <v>0.48</v>
      </c>
      <c r="BV59" s="7">
        <v>5</v>
      </c>
      <c r="BW59" s="7">
        <v>4</v>
      </c>
      <c r="BX59" s="7">
        <v>0.8</v>
      </c>
      <c r="BY59" s="7">
        <v>5</v>
      </c>
      <c r="BZ59" s="7">
        <v>5</v>
      </c>
      <c r="CA59" s="7">
        <v>1</v>
      </c>
      <c r="CB59" s="7">
        <v>4</v>
      </c>
      <c r="CC59" s="7">
        <v>3</v>
      </c>
      <c r="CD59" s="7">
        <v>0.48</v>
      </c>
      <c r="CE59" s="7">
        <v>4</v>
      </c>
      <c r="CF59" s="7">
        <v>3</v>
      </c>
      <c r="CG59" s="7">
        <v>0.48</v>
      </c>
      <c r="CH59" s="18">
        <v>5</v>
      </c>
      <c r="CI59" s="18">
        <v>4</v>
      </c>
      <c r="CJ59" s="7">
        <v>0.8</v>
      </c>
      <c r="CK59" s="7">
        <v>5</v>
      </c>
      <c r="CL59" s="7">
        <v>5</v>
      </c>
      <c r="CM59" s="7">
        <v>1</v>
      </c>
      <c r="CN59" s="22">
        <v>0.7533333333333333</v>
      </c>
      <c r="CO59" s="22">
        <v>0.73333333333333328</v>
      </c>
      <c r="CP59" s="1"/>
      <c r="CQ59" s="2">
        <v>0.5524444444444444</v>
      </c>
    </row>
    <row r="60" spans="1:95" x14ac:dyDescent="0.25">
      <c r="A60" s="11" t="s">
        <v>97</v>
      </c>
      <c r="B60" s="7">
        <v>2</v>
      </c>
      <c r="C60" s="7">
        <v>3</v>
      </c>
      <c r="D60" s="7">
        <v>0.24</v>
      </c>
      <c r="E60" s="7">
        <v>5</v>
      </c>
      <c r="F60" s="7">
        <v>4</v>
      </c>
      <c r="G60" s="7">
        <v>0.8</v>
      </c>
      <c r="H60" s="7">
        <v>5</v>
      </c>
      <c r="I60" s="7">
        <v>4</v>
      </c>
      <c r="J60" s="7">
        <v>0.8</v>
      </c>
      <c r="K60" s="7">
        <v>4</v>
      </c>
      <c r="L60" s="7">
        <v>4</v>
      </c>
      <c r="M60" s="7">
        <v>0.64</v>
      </c>
      <c r="N60" s="7">
        <v>4</v>
      </c>
      <c r="O60" s="7">
        <v>4</v>
      </c>
      <c r="P60" s="7">
        <v>0.64</v>
      </c>
      <c r="Q60" s="7">
        <v>4</v>
      </c>
      <c r="R60" s="7">
        <v>4</v>
      </c>
      <c r="S60" s="7">
        <v>0.64</v>
      </c>
      <c r="T60" s="7">
        <v>3</v>
      </c>
      <c r="U60" s="7">
        <v>2</v>
      </c>
      <c r="V60" s="7">
        <v>0.24</v>
      </c>
      <c r="W60" s="7">
        <v>2</v>
      </c>
      <c r="X60" s="7">
        <v>2</v>
      </c>
      <c r="Y60" s="7">
        <v>0.16</v>
      </c>
      <c r="Z60" s="7">
        <v>5</v>
      </c>
      <c r="AA60" s="7">
        <v>3</v>
      </c>
      <c r="AB60" s="7">
        <v>0.6</v>
      </c>
      <c r="AC60" s="7">
        <v>4</v>
      </c>
      <c r="AD60" s="7">
        <v>4</v>
      </c>
      <c r="AE60" s="7">
        <v>0.64</v>
      </c>
      <c r="AF60" s="7">
        <v>4</v>
      </c>
      <c r="AG60" s="7">
        <v>4</v>
      </c>
      <c r="AH60" s="7">
        <v>0.64</v>
      </c>
      <c r="AI60" s="7">
        <v>1</v>
      </c>
      <c r="AJ60" s="7">
        <v>4</v>
      </c>
      <c r="AK60" s="7">
        <v>0.16</v>
      </c>
      <c r="AL60" s="7">
        <v>4</v>
      </c>
      <c r="AM60" s="7">
        <v>3</v>
      </c>
      <c r="AN60" s="7">
        <v>0.48</v>
      </c>
      <c r="AO60" s="7">
        <v>5</v>
      </c>
      <c r="AP60" s="7">
        <v>4</v>
      </c>
      <c r="AQ60" s="7">
        <v>0.8</v>
      </c>
      <c r="AR60" s="7">
        <v>1</v>
      </c>
      <c r="AS60" s="7">
        <v>4</v>
      </c>
      <c r="AT60" s="7">
        <v>0.16</v>
      </c>
      <c r="AU60" s="7">
        <v>1</v>
      </c>
      <c r="AV60" s="7">
        <v>4</v>
      </c>
      <c r="AW60" s="7">
        <v>0.16</v>
      </c>
      <c r="AX60" s="7">
        <v>1</v>
      </c>
      <c r="AY60" s="7">
        <v>4</v>
      </c>
      <c r="AZ60" s="7">
        <v>0.16</v>
      </c>
      <c r="BA60" s="7">
        <v>4</v>
      </c>
      <c r="BB60" s="7">
        <v>1</v>
      </c>
      <c r="BC60" s="7">
        <v>0.16</v>
      </c>
      <c r="BD60" s="7">
        <v>5</v>
      </c>
      <c r="BE60" s="7">
        <v>3</v>
      </c>
      <c r="BF60" s="7">
        <v>0.6</v>
      </c>
      <c r="BG60" s="7">
        <v>5</v>
      </c>
      <c r="BH60" s="7">
        <v>4</v>
      </c>
      <c r="BI60" s="7">
        <v>0.8</v>
      </c>
      <c r="BJ60" s="7">
        <v>5</v>
      </c>
      <c r="BK60" s="7">
        <v>4</v>
      </c>
      <c r="BL60" s="7">
        <v>0.8</v>
      </c>
      <c r="BM60" s="7">
        <v>4</v>
      </c>
      <c r="BN60" s="7">
        <v>3</v>
      </c>
      <c r="BO60" s="7">
        <v>0.48</v>
      </c>
      <c r="BP60" s="7">
        <v>4</v>
      </c>
      <c r="BQ60" s="7">
        <v>2</v>
      </c>
      <c r="BR60" s="7">
        <v>0.32</v>
      </c>
      <c r="BS60" s="7">
        <v>3</v>
      </c>
      <c r="BT60" s="7">
        <v>5</v>
      </c>
      <c r="BU60" s="7">
        <v>0.6</v>
      </c>
      <c r="BV60" s="7">
        <v>5</v>
      </c>
      <c r="BW60" s="7">
        <v>4</v>
      </c>
      <c r="BX60" s="7">
        <v>0.8</v>
      </c>
      <c r="BY60" s="7">
        <v>5</v>
      </c>
      <c r="BZ60" s="7">
        <v>4</v>
      </c>
      <c r="CA60" s="7">
        <v>0.8</v>
      </c>
      <c r="CB60" s="7">
        <v>3</v>
      </c>
      <c r="CC60" s="7">
        <v>2</v>
      </c>
      <c r="CD60" s="7">
        <v>0.24</v>
      </c>
      <c r="CE60" s="7">
        <v>3</v>
      </c>
      <c r="CF60" s="7">
        <v>2</v>
      </c>
      <c r="CG60" s="7">
        <v>0.24</v>
      </c>
      <c r="CH60" s="7">
        <v>4</v>
      </c>
      <c r="CI60" s="7">
        <v>4</v>
      </c>
      <c r="CJ60" s="7">
        <v>0.64</v>
      </c>
      <c r="CK60" s="7">
        <v>5</v>
      </c>
      <c r="CL60" s="7">
        <v>4</v>
      </c>
      <c r="CM60" s="7">
        <v>0.8</v>
      </c>
      <c r="CN60" s="22">
        <v>0.73333333333333328</v>
      </c>
      <c r="CO60" s="22">
        <v>0.68666666666666665</v>
      </c>
      <c r="CP60" s="1"/>
      <c r="CQ60" s="2">
        <v>0.50355555555555553</v>
      </c>
    </row>
    <row r="61" spans="1:95" x14ac:dyDescent="0.25">
      <c r="A61" s="11" t="s">
        <v>98</v>
      </c>
      <c r="B61" s="7">
        <v>3</v>
      </c>
      <c r="C61" s="7">
        <v>3</v>
      </c>
      <c r="D61" s="7">
        <v>0.36</v>
      </c>
      <c r="E61" s="7">
        <v>4</v>
      </c>
      <c r="F61" s="7">
        <v>2</v>
      </c>
      <c r="G61" s="7">
        <v>0.32</v>
      </c>
      <c r="H61" s="7">
        <v>5</v>
      </c>
      <c r="I61" s="7">
        <v>4</v>
      </c>
      <c r="J61" s="7">
        <v>0.8</v>
      </c>
      <c r="K61" s="7">
        <v>3</v>
      </c>
      <c r="L61" s="7">
        <v>1</v>
      </c>
      <c r="M61" s="7">
        <v>0.12</v>
      </c>
      <c r="N61" s="7">
        <v>4</v>
      </c>
      <c r="O61" s="7">
        <v>4</v>
      </c>
      <c r="P61" s="7">
        <v>0.64</v>
      </c>
      <c r="Q61" s="7">
        <v>4</v>
      </c>
      <c r="R61" s="7">
        <v>2</v>
      </c>
      <c r="S61" s="7">
        <v>0.32</v>
      </c>
      <c r="T61" s="7">
        <v>1</v>
      </c>
      <c r="U61" s="7">
        <v>1</v>
      </c>
      <c r="V61" s="7">
        <v>0.04</v>
      </c>
      <c r="W61" s="7">
        <v>4</v>
      </c>
      <c r="X61" s="7">
        <v>4</v>
      </c>
      <c r="Y61" s="7">
        <v>0.64</v>
      </c>
      <c r="Z61" s="7">
        <v>5</v>
      </c>
      <c r="AA61" s="7">
        <v>4</v>
      </c>
      <c r="AB61" s="7">
        <v>0.8</v>
      </c>
      <c r="AC61" s="7">
        <v>3</v>
      </c>
      <c r="AD61" s="7">
        <v>3</v>
      </c>
      <c r="AE61" s="7">
        <v>0.36</v>
      </c>
      <c r="AF61" s="7">
        <v>4</v>
      </c>
      <c r="AG61" s="7">
        <v>2</v>
      </c>
      <c r="AH61" s="7">
        <v>0.32</v>
      </c>
      <c r="AI61" s="7">
        <v>1</v>
      </c>
      <c r="AJ61" s="7">
        <v>4</v>
      </c>
      <c r="AK61" s="7">
        <v>0.16</v>
      </c>
      <c r="AL61" s="7">
        <v>4</v>
      </c>
      <c r="AM61" s="7">
        <v>2</v>
      </c>
      <c r="AN61" s="7">
        <v>0.32</v>
      </c>
      <c r="AO61" s="7">
        <v>3</v>
      </c>
      <c r="AP61" s="7">
        <v>2</v>
      </c>
      <c r="AQ61" s="7">
        <v>0.24</v>
      </c>
      <c r="AR61" s="7">
        <v>1</v>
      </c>
      <c r="AS61" s="7">
        <v>4</v>
      </c>
      <c r="AT61" s="7">
        <v>0.16</v>
      </c>
      <c r="AU61" s="7">
        <v>1</v>
      </c>
      <c r="AV61" s="7">
        <v>4</v>
      </c>
      <c r="AW61" s="7">
        <v>0.16</v>
      </c>
      <c r="AX61" s="7">
        <v>1</v>
      </c>
      <c r="AY61" s="7">
        <v>4</v>
      </c>
      <c r="AZ61" s="7">
        <v>0.16</v>
      </c>
      <c r="BA61" s="7">
        <v>1</v>
      </c>
      <c r="BB61" s="7">
        <v>1</v>
      </c>
      <c r="BC61" s="7">
        <v>0.04</v>
      </c>
      <c r="BD61" s="7">
        <v>5</v>
      </c>
      <c r="BE61" s="7">
        <v>3</v>
      </c>
      <c r="BF61" s="7">
        <v>0.6</v>
      </c>
      <c r="BG61" s="7">
        <v>5</v>
      </c>
      <c r="BH61" s="7">
        <v>5</v>
      </c>
      <c r="BI61" s="7">
        <v>1</v>
      </c>
      <c r="BJ61" s="7">
        <v>5</v>
      </c>
      <c r="BK61" s="7">
        <v>5</v>
      </c>
      <c r="BL61" s="7">
        <v>1</v>
      </c>
      <c r="BM61" s="7">
        <v>3</v>
      </c>
      <c r="BN61" s="7">
        <v>3</v>
      </c>
      <c r="BO61" s="7">
        <v>0.36</v>
      </c>
      <c r="BP61" s="7">
        <v>3</v>
      </c>
      <c r="BQ61" s="7">
        <v>1</v>
      </c>
      <c r="BR61" s="7">
        <v>0.12</v>
      </c>
      <c r="BS61" s="7">
        <v>3</v>
      </c>
      <c r="BT61" s="7">
        <v>1</v>
      </c>
      <c r="BU61" s="7">
        <v>0.12</v>
      </c>
      <c r="BV61" s="7">
        <v>5</v>
      </c>
      <c r="BW61" s="7">
        <v>2</v>
      </c>
      <c r="BX61" s="7">
        <v>0.4</v>
      </c>
      <c r="BY61" s="7">
        <v>5</v>
      </c>
      <c r="BZ61" s="7">
        <v>5</v>
      </c>
      <c r="CA61" s="7">
        <v>1</v>
      </c>
      <c r="CB61" s="7">
        <v>4</v>
      </c>
      <c r="CC61" s="7">
        <v>1</v>
      </c>
      <c r="CD61" s="7">
        <v>0.16</v>
      </c>
      <c r="CE61" s="7">
        <v>4</v>
      </c>
      <c r="CF61" s="7">
        <v>1</v>
      </c>
      <c r="CG61" s="7">
        <v>0.16</v>
      </c>
      <c r="CH61" s="7">
        <v>4</v>
      </c>
      <c r="CI61" s="7">
        <v>4</v>
      </c>
      <c r="CJ61" s="7">
        <v>0.64</v>
      </c>
      <c r="CK61" s="7">
        <v>5</v>
      </c>
      <c r="CL61" s="7">
        <v>5</v>
      </c>
      <c r="CM61" s="7">
        <v>1</v>
      </c>
      <c r="CN61" s="22">
        <v>0.68666666666666665</v>
      </c>
      <c r="CO61" s="22">
        <v>0.57999999999999996</v>
      </c>
      <c r="CP61" s="1"/>
      <c r="CQ61" s="2">
        <v>0.3982666666666666</v>
      </c>
    </row>
    <row r="62" spans="1:95" x14ac:dyDescent="0.25">
      <c r="A62" s="11" t="s">
        <v>99</v>
      </c>
      <c r="B62" s="7">
        <v>2</v>
      </c>
      <c r="C62" s="7">
        <v>3</v>
      </c>
      <c r="D62" s="7">
        <v>0.24</v>
      </c>
      <c r="E62" s="7">
        <v>4</v>
      </c>
      <c r="F62" s="7">
        <v>2</v>
      </c>
      <c r="G62" s="7">
        <v>0.32</v>
      </c>
      <c r="H62" s="7">
        <v>5</v>
      </c>
      <c r="I62" s="7">
        <v>4</v>
      </c>
      <c r="J62" s="7">
        <v>0.8</v>
      </c>
      <c r="K62" s="7">
        <v>3</v>
      </c>
      <c r="L62" s="7">
        <v>3</v>
      </c>
      <c r="M62" s="7">
        <v>0.36</v>
      </c>
      <c r="N62" s="7">
        <v>4</v>
      </c>
      <c r="O62" s="7">
        <v>4</v>
      </c>
      <c r="P62" s="7">
        <v>0.64</v>
      </c>
      <c r="Q62" s="7">
        <v>4</v>
      </c>
      <c r="R62" s="7">
        <v>2</v>
      </c>
      <c r="S62" s="7">
        <v>0.32</v>
      </c>
      <c r="T62" s="7">
        <v>3</v>
      </c>
      <c r="U62" s="7">
        <v>1</v>
      </c>
      <c r="V62" s="7">
        <v>0.12</v>
      </c>
      <c r="W62" s="7">
        <v>3</v>
      </c>
      <c r="X62" s="7">
        <v>3</v>
      </c>
      <c r="Y62" s="7">
        <v>0.36</v>
      </c>
      <c r="Z62" s="7">
        <v>5</v>
      </c>
      <c r="AA62" s="7">
        <v>5</v>
      </c>
      <c r="AB62" s="7">
        <v>1</v>
      </c>
      <c r="AC62" s="7">
        <v>3</v>
      </c>
      <c r="AD62" s="7">
        <v>2</v>
      </c>
      <c r="AE62" s="7">
        <v>0.24</v>
      </c>
      <c r="AF62" s="7">
        <v>4</v>
      </c>
      <c r="AG62" s="7">
        <v>3</v>
      </c>
      <c r="AH62" s="7">
        <v>0.48</v>
      </c>
      <c r="AI62" s="7">
        <v>1</v>
      </c>
      <c r="AJ62" s="7">
        <v>5</v>
      </c>
      <c r="AK62" s="7">
        <v>0.2</v>
      </c>
      <c r="AL62" s="7">
        <v>3</v>
      </c>
      <c r="AM62" s="7">
        <v>2</v>
      </c>
      <c r="AN62" s="7">
        <v>0.24</v>
      </c>
      <c r="AO62" s="7">
        <v>4</v>
      </c>
      <c r="AP62" s="7">
        <v>3</v>
      </c>
      <c r="AQ62" s="7">
        <v>0.48</v>
      </c>
      <c r="AR62" s="7">
        <v>1</v>
      </c>
      <c r="AS62" s="7">
        <v>5</v>
      </c>
      <c r="AT62" s="7">
        <v>0.2</v>
      </c>
      <c r="AU62" s="7">
        <v>1</v>
      </c>
      <c r="AV62" s="7">
        <v>5</v>
      </c>
      <c r="AW62" s="7">
        <v>0.2</v>
      </c>
      <c r="AX62" s="7">
        <v>1</v>
      </c>
      <c r="AY62" s="7">
        <v>5</v>
      </c>
      <c r="AZ62" s="7">
        <v>0.2</v>
      </c>
      <c r="BA62" s="7">
        <v>1</v>
      </c>
      <c r="BB62" s="7">
        <v>1</v>
      </c>
      <c r="BC62" s="7">
        <v>0.04</v>
      </c>
      <c r="BD62" s="7">
        <v>5</v>
      </c>
      <c r="BE62" s="7">
        <v>3</v>
      </c>
      <c r="BF62" s="7">
        <v>0.6</v>
      </c>
      <c r="BG62" s="7">
        <v>5</v>
      </c>
      <c r="BH62" s="7">
        <v>4</v>
      </c>
      <c r="BI62" s="7">
        <v>0.8</v>
      </c>
      <c r="BJ62" s="7">
        <v>5</v>
      </c>
      <c r="BK62" s="7">
        <v>4</v>
      </c>
      <c r="BL62" s="7">
        <v>0.8</v>
      </c>
      <c r="BM62" s="7">
        <v>4</v>
      </c>
      <c r="BN62" s="7">
        <v>3</v>
      </c>
      <c r="BO62" s="7">
        <v>0.48</v>
      </c>
      <c r="BP62" s="7">
        <v>1</v>
      </c>
      <c r="BQ62" s="7">
        <v>1</v>
      </c>
      <c r="BR62" s="7">
        <v>0.04</v>
      </c>
      <c r="BS62" s="7">
        <v>2</v>
      </c>
      <c r="BT62" s="7">
        <v>3</v>
      </c>
      <c r="BU62" s="7">
        <v>0.24</v>
      </c>
      <c r="BV62" s="7">
        <v>5</v>
      </c>
      <c r="BW62" s="7">
        <v>1</v>
      </c>
      <c r="BX62" s="7">
        <v>0.2</v>
      </c>
      <c r="BY62" s="7">
        <v>5</v>
      </c>
      <c r="BZ62" s="7">
        <v>4</v>
      </c>
      <c r="CA62" s="7">
        <v>0.8</v>
      </c>
      <c r="CB62" s="7">
        <v>4</v>
      </c>
      <c r="CC62" s="7">
        <v>3</v>
      </c>
      <c r="CD62" s="7">
        <v>0.48</v>
      </c>
      <c r="CE62" s="7">
        <v>5</v>
      </c>
      <c r="CF62" s="7">
        <v>5</v>
      </c>
      <c r="CG62" s="7">
        <v>1</v>
      </c>
      <c r="CH62" s="7">
        <v>4</v>
      </c>
      <c r="CI62" s="7">
        <v>2</v>
      </c>
      <c r="CJ62" s="7">
        <v>0.32</v>
      </c>
      <c r="CK62" s="7">
        <v>5</v>
      </c>
      <c r="CL62" s="7">
        <v>4</v>
      </c>
      <c r="CM62" s="7">
        <v>0.8</v>
      </c>
      <c r="CN62" s="22">
        <v>0.67999999999999994</v>
      </c>
      <c r="CO62" s="22">
        <v>0.6333333333333333</v>
      </c>
      <c r="CP62" s="1"/>
      <c r="CQ62" s="2">
        <v>0.43066666666666659</v>
      </c>
    </row>
    <row r="63" spans="1:95" x14ac:dyDescent="0.25">
      <c r="A63" s="11" t="s">
        <v>100</v>
      </c>
      <c r="B63" s="7">
        <v>3</v>
      </c>
      <c r="C63" s="7">
        <v>2</v>
      </c>
      <c r="D63" s="7">
        <v>0.24</v>
      </c>
      <c r="E63" s="7">
        <v>3</v>
      </c>
      <c r="F63" s="7">
        <v>2</v>
      </c>
      <c r="G63" s="7">
        <v>0.24</v>
      </c>
      <c r="H63" s="7">
        <v>4</v>
      </c>
      <c r="I63" s="7">
        <v>4</v>
      </c>
      <c r="J63" s="7">
        <v>0.64</v>
      </c>
      <c r="K63" s="7">
        <v>4</v>
      </c>
      <c r="L63" s="7">
        <v>3</v>
      </c>
      <c r="M63" s="7">
        <v>0.48</v>
      </c>
      <c r="N63" s="7">
        <v>4</v>
      </c>
      <c r="O63" s="7">
        <v>3</v>
      </c>
      <c r="P63" s="7">
        <v>0.48</v>
      </c>
      <c r="Q63" s="7">
        <v>4</v>
      </c>
      <c r="R63" s="7">
        <v>3</v>
      </c>
      <c r="S63" s="7">
        <v>0.48</v>
      </c>
      <c r="T63" s="7">
        <v>2</v>
      </c>
      <c r="U63" s="7">
        <v>2</v>
      </c>
      <c r="V63" s="7">
        <v>0.16</v>
      </c>
      <c r="W63" s="7">
        <v>3</v>
      </c>
      <c r="X63" s="7">
        <v>3</v>
      </c>
      <c r="Y63" s="7">
        <v>0.36</v>
      </c>
      <c r="Z63" s="7">
        <v>5</v>
      </c>
      <c r="AA63" s="7">
        <v>4</v>
      </c>
      <c r="AB63" s="7">
        <v>0.8</v>
      </c>
      <c r="AC63" s="7">
        <v>2</v>
      </c>
      <c r="AD63" s="7">
        <v>2</v>
      </c>
      <c r="AE63" s="7">
        <v>0.16</v>
      </c>
      <c r="AF63" s="7">
        <v>4</v>
      </c>
      <c r="AG63" s="7">
        <v>2</v>
      </c>
      <c r="AH63" s="7">
        <v>0.32</v>
      </c>
      <c r="AI63" s="7">
        <v>1</v>
      </c>
      <c r="AJ63" s="7">
        <v>4</v>
      </c>
      <c r="AK63" s="7">
        <v>0.16</v>
      </c>
      <c r="AL63" s="7">
        <v>4</v>
      </c>
      <c r="AM63" s="7">
        <v>2</v>
      </c>
      <c r="AN63" s="7">
        <v>0.32</v>
      </c>
      <c r="AO63" s="7">
        <v>3</v>
      </c>
      <c r="AP63" s="7">
        <v>2</v>
      </c>
      <c r="AQ63" s="7">
        <v>0.24</v>
      </c>
      <c r="AR63" s="7">
        <v>1</v>
      </c>
      <c r="AS63" s="7">
        <v>5</v>
      </c>
      <c r="AT63" s="7">
        <v>0.2</v>
      </c>
      <c r="AU63" s="7">
        <v>1</v>
      </c>
      <c r="AV63" s="7">
        <v>4</v>
      </c>
      <c r="AW63" s="7">
        <v>0.16</v>
      </c>
      <c r="AX63" s="7">
        <v>1</v>
      </c>
      <c r="AY63" s="7">
        <v>4</v>
      </c>
      <c r="AZ63" s="7">
        <v>0.16</v>
      </c>
      <c r="BA63" s="7">
        <v>2</v>
      </c>
      <c r="BB63" s="7">
        <v>1</v>
      </c>
      <c r="BC63" s="7">
        <v>0.08</v>
      </c>
      <c r="BD63" s="7">
        <v>5</v>
      </c>
      <c r="BE63" s="7">
        <v>3</v>
      </c>
      <c r="BF63" s="7">
        <v>0.6</v>
      </c>
      <c r="BG63" s="7">
        <v>5</v>
      </c>
      <c r="BH63" s="7">
        <v>5</v>
      </c>
      <c r="BI63" s="7">
        <v>1</v>
      </c>
      <c r="BJ63" s="7">
        <v>5</v>
      </c>
      <c r="BK63" s="7">
        <v>5</v>
      </c>
      <c r="BL63" s="7">
        <v>1</v>
      </c>
      <c r="BM63" s="7">
        <v>4</v>
      </c>
      <c r="BN63" s="7">
        <v>3</v>
      </c>
      <c r="BO63" s="7">
        <v>0.48</v>
      </c>
      <c r="BP63" s="7">
        <v>1</v>
      </c>
      <c r="BQ63" s="7">
        <v>1</v>
      </c>
      <c r="BR63" s="7">
        <v>0.04</v>
      </c>
      <c r="BS63" s="7">
        <v>4</v>
      </c>
      <c r="BT63" s="7">
        <v>4</v>
      </c>
      <c r="BU63" s="7">
        <v>0.64</v>
      </c>
      <c r="BV63" s="7">
        <v>5</v>
      </c>
      <c r="BW63" s="7">
        <v>2</v>
      </c>
      <c r="BX63" s="7">
        <v>0.4</v>
      </c>
      <c r="BY63" s="7">
        <v>5</v>
      </c>
      <c r="BZ63" s="7">
        <v>5</v>
      </c>
      <c r="CA63" s="7">
        <v>1</v>
      </c>
      <c r="CB63" s="7">
        <v>3</v>
      </c>
      <c r="CC63" s="7">
        <v>1</v>
      </c>
      <c r="CD63" s="7">
        <v>0.12</v>
      </c>
      <c r="CE63" s="7">
        <v>1</v>
      </c>
      <c r="CF63" s="7">
        <v>1</v>
      </c>
      <c r="CG63" s="7">
        <v>0.04</v>
      </c>
      <c r="CH63" s="7">
        <v>4</v>
      </c>
      <c r="CI63" s="7">
        <v>4</v>
      </c>
      <c r="CJ63" s="7">
        <v>0.64</v>
      </c>
      <c r="CK63" s="7">
        <v>5</v>
      </c>
      <c r="CL63" s="7">
        <v>5</v>
      </c>
      <c r="CM63" s="7">
        <v>1</v>
      </c>
      <c r="CN63" s="22">
        <v>0.65333333333333332</v>
      </c>
      <c r="CO63" s="22">
        <v>0.60666666666666669</v>
      </c>
      <c r="CP63" s="1"/>
      <c r="CQ63" s="2">
        <v>0.39635555555555557</v>
      </c>
    </row>
    <row r="64" spans="1:95" x14ac:dyDescent="0.25">
      <c r="A64" s="11" t="s">
        <v>101</v>
      </c>
      <c r="B64" s="7">
        <v>3</v>
      </c>
      <c r="C64" s="7">
        <v>4</v>
      </c>
      <c r="D64" s="7">
        <v>0.48</v>
      </c>
      <c r="E64" s="7">
        <v>5</v>
      </c>
      <c r="F64" s="7">
        <v>3</v>
      </c>
      <c r="G64" s="7">
        <v>0.6</v>
      </c>
      <c r="H64" s="7">
        <v>4</v>
      </c>
      <c r="I64" s="7">
        <v>4</v>
      </c>
      <c r="J64" s="7">
        <v>0.64</v>
      </c>
      <c r="K64" s="7">
        <v>3</v>
      </c>
      <c r="L64" s="7">
        <v>2</v>
      </c>
      <c r="M64" s="7">
        <v>0.24</v>
      </c>
      <c r="N64" s="7">
        <v>4</v>
      </c>
      <c r="O64" s="7">
        <v>3</v>
      </c>
      <c r="P64" s="7">
        <v>0.48</v>
      </c>
      <c r="Q64" s="7">
        <v>3</v>
      </c>
      <c r="R64" s="7">
        <v>3</v>
      </c>
      <c r="S64" s="7">
        <v>0.36</v>
      </c>
      <c r="T64" s="7">
        <v>3</v>
      </c>
      <c r="U64" s="7">
        <v>3</v>
      </c>
      <c r="V64" s="7">
        <v>0.36</v>
      </c>
      <c r="W64" s="7">
        <v>3</v>
      </c>
      <c r="X64" s="7">
        <v>3</v>
      </c>
      <c r="Y64" s="7">
        <v>0.36</v>
      </c>
      <c r="Z64" s="7">
        <v>5</v>
      </c>
      <c r="AA64" s="7">
        <v>5</v>
      </c>
      <c r="AB64" s="7">
        <v>1</v>
      </c>
      <c r="AC64" s="7">
        <v>3</v>
      </c>
      <c r="AD64" s="7">
        <v>4</v>
      </c>
      <c r="AE64" s="7">
        <v>0.48</v>
      </c>
      <c r="AF64" s="7">
        <v>4</v>
      </c>
      <c r="AG64" s="7">
        <v>3</v>
      </c>
      <c r="AH64" s="7">
        <v>0.48</v>
      </c>
      <c r="AI64" s="7">
        <v>1</v>
      </c>
      <c r="AJ64" s="7">
        <v>5</v>
      </c>
      <c r="AK64" s="7">
        <v>0.2</v>
      </c>
      <c r="AL64" s="7">
        <v>4</v>
      </c>
      <c r="AM64" s="7">
        <v>2</v>
      </c>
      <c r="AN64" s="7">
        <v>0.32</v>
      </c>
      <c r="AO64" s="7">
        <v>4</v>
      </c>
      <c r="AP64" s="7">
        <v>3</v>
      </c>
      <c r="AQ64" s="7">
        <v>0.48</v>
      </c>
      <c r="AR64" s="7">
        <v>1</v>
      </c>
      <c r="AS64" s="7">
        <v>5</v>
      </c>
      <c r="AT64" s="7">
        <v>0.2</v>
      </c>
      <c r="AU64" s="7">
        <v>1</v>
      </c>
      <c r="AV64" s="7">
        <v>5</v>
      </c>
      <c r="AW64" s="7">
        <v>0.2</v>
      </c>
      <c r="AX64" s="7">
        <v>1</v>
      </c>
      <c r="AY64" s="7">
        <v>5</v>
      </c>
      <c r="AZ64" s="7">
        <v>0.2</v>
      </c>
      <c r="BA64" s="7">
        <v>1</v>
      </c>
      <c r="BB64" s="7">
        <v>1</v>
      </c>
      <c r="BC64" s="7">
        <v>0.04</v>
      </c>
      <c r="BD64" s="7">
        <v>5</v>
      </c>
      <c r="BE64" s="7">
        <v>3</v>
      </c>
      <c r="BF64" s="7">
        <v>0.6</v>
      </c>
      <c r="BG64" s="7">
        <v>5</v>
      </c>
      <c r="BH64" s="7">
        <v>4</v>
      </c>
      <c r="BI64" s="7">
        <v>0.8</v>
      </c>
      <c r="BJ64" s="7">
        <v>5</v>
      </c>
      <c r="BK64" s="7">
        <v>4</v>
      </c>
      <c r="BL64" s="7">
        <v>0.8</v>
      </c>
      <c r="BM64" s="7">
        <v>4</v>
      </c>
      <c r="BN64" s="7">
        <v>3</v>
      </c>
      <c r="BO64" s="7">
        <v>0.48</v>
      </c>
      <c r="BP64" s="7">
        <v>1</v>
      </c>
      <c r="BQ64" s="7">
        <v>1</v>
      </c>
      <c r="BR64" s="7">
        <v>0.04</v>
      </c>
      <c r="BS64" s="7">
        <v>3</v>
      </c>
      <c r="BT64" s="7">
        <v>2</v>
      </c>
      <c r="BU64" s="7">
        <v>0.24</v>
      </c>
      <c r="BV64" s="7">
        <v>5</v>
      </c>
      <c r="BW64" s="7">
        <v>3</v>
      </c>
      <c r="BX64" s="7">
        <v>0.6</v>
      </c>
      <c r="BY64" s="7">
        <v>5</v>
      </c>
      <c r="BZ64" s="7">
        <v>4</v>
      </c>
      <c r="CA64" s="7">
        <v>0.8</v>
      </c>
      <c r="CB64" s="7">
        <v>3</v>
      </c>
      <c r="CC64" s="7">
        <v>5</v>
      </c>
      <c r="CD64" s="7">
        <v>0.6</v>
      </c>
      <c r="CE64" s="7">
        <v>3</v>
      </c>
      <c r="CF64" s="7">
        <v>2</v>
      </c>
      <c r="CG64" s="7">
        <v>0.24</v>
      </c>
      <c r="CH64" s="7">
        <v>3</v>
      </c>
      <c r="CI64" s="7">
        <v>3</v>
      </c>
      <c r="CJ64" s="7">
        <v>0.36</v>
      </c>
      <c r="CK64" s="7">
        <v>5</v>
      </c>
      <c r="CL64" s="7">
        <v>4</v>
      </c>
      <c r="CM64" s="7">
        <v>0.8</v>
      </c>
      <c r="CN64" s="22">
        <v>0.66666666666666674</v>
      </c>
      <c r="CO64" s="22">
        <v>0.67333333333333334</v>
      </c>
      <c r="CP64" s="1"/>
      <c r="CQ64" s="2">
        <v>0.44888888888888895</v>
      </c>
    </row>
    <row r="65" spans="1:95" x14ac:dyDescent="0.25">
      <c r="A65" s="12"/>
      <c r="B65" s="8"/>
      <c r="C65" s="8"/>
      <c r="D65" s="7">
        <v>0</v>
      </c>
      <c r="E65" s="8"/>
      <c r="F65" s="8"/>
      <c r="G65" s="7">
        <v>0</v>
      </c>
      <c r="H65" s="8"/>
      <c r="I65" s="8"/>
      <c r="J65" s="7">
        <v>0</v>
      </c>
      <c r="K65" s="8"/>
      <c r="L65" s="8"/>
      <c r="M65" s="7">
        <v>0</v>
      </c>
      <c r="N65" s="8"/>
      <c r="O65" s="8"/>
      <c r="P65" s="7">
        <v>0</v>
      </c>
      <c r="Q65" s="8"/>
      <c r="R65" s="8"/>
      <c r="S65" s="7">
        <v>0</v>
      </c>
      <c r="T65" s="8"/>
      <c r="U65" s="8"/>
      <c r="V65" s="7">
        <v>0</v>
      </c>
      <c r="W65" s="8"/>
      <c r="X65" s="8"/>
      <c r="Y65" s="7">
        <v>0</v>
      </c>
      <c r="Z65" s="8"/>
      <c r="AA65" s="8"/>
      <c r="AB65" s="7">
        <v>0</v>
      </c>
      <c r="AC65" s="8"/>
      <c r="AD65" s="8"/>
      <c r="AE65" s="7">
        <v>0</v>
      </c>
      <c r="AF65" s="8"/>
      <c r="AG65" s="8"/>
      <c r="AH65" s="7">
        <v>0</v>
      </c>
      <c r="AI65" s="8"/>
      <c r="AJ65" s="8"/>
      <c r="AK65" s="7">
        <v>0</v>
      </c>
      <c r="AL65" s="8"/>
      <c r="AM65" s="8"/>
      <c r="AN65" s="7">
        <v>0</v>
      </c>
      <c r="AO65" s="8"/>
      <c r="AP65" s="8"/>
      <c r="AQ65" s="7">
        <v>0</v>
      </c>
      <c r="AR65" s="8"/>
      <c r="AS65" s="8"/>
      <c r="AT65" s="7">
        <v>0</v>
      </c>
      <c r="AU65" s="8"/>
      <c r="AV65" s="8"/>
      <c r="AW65" s="7">
        <v>0</v>
      </c>
      <c r="AX65" s="8"/>
      <c r="AY65" s="8"/>
      <c r="AZ65" s="7">
        <v>0</v>
      </c>
      <c r="BA65" s="8"/>
      <c r="BB65" s="8"/>
      <c r="BC65" s="7">
        <v>0</v>
      </c>
      <c r="BD65" s="8"/>
      <c r="BE65" s="8"/>
      <c r="BF65" s="7">
        <v>0</v>
      </c>
      <c r="BG65" s="8"/>
      <c r="BH65" s="8"/>
      <c r="BI65" s="7">
        <v>0</v>
      </c>
      <c r="BJ65" s="8"/>
      <c r="BK65" s="8"/>
      <c r="BL65" s="7">
        <v>0</v>
      </c>
      <c r="BM65" s="8"/>
      <c r="BN65" s="8"/>
      <c r="BO65" s="7">
        <v>0</v>
      </c>
      <c r="BP65" s="8"/>
      <c r="BQ65" s="8"/>
      <c r="BR65" s="7">
        <v>0</v>
      </c>
      <c r="BS65" s="8"/>
      <c r="BT65" s="8"/>
      <c r="BU65" s="7">
        <v>0</v>
      </c>
      <c r="BV65" s="8"/>
      <c r="BW65" s="8"/>
      <c r="BX65" s="7">
        <v>0</v>
      </c>
      <c r="BY65" s="8"/>
      <c r="BZ65" s="8"/>
      <c r="CA65" s="7">
        <v>0</v>
      </c>
      <c r="CB65" s="8"/>
      <c r="CC65" s="8"/>
      <c r="CD65" s="7">
        <v>0</v>
      </c>
      <c r="CE65" s="8"/>
      <c r="CF65" s="8"/>
      <c r="CG65" s="7">
        <v>0</v>
      </c>
      <c r="CH65" s="3"/>
      <c r="CI65" s="3"/>
      <c r="CJ65" s="7">
        <v>0</v>
      </c>
      <c r="CK65" s="8"/>
      <c r="CL65" s="8"/>
      <c r="CM65" s="7">
        <v>0</v>
      </c>
      <c r="CN65" s="22"/>
      <c r="CO65" s="22"/>
      <c r="CP65" s="3"/>
      <c r="CQ65" s="2"/>
    </row>
    <row r="66" spans="1:95" x14ac:dyDescent="0.25">
      <c r="A66" s="14" t="s">
        <v>102</v>
      </c>
      <c r="B66" s="7"/>
      <c r="C66" s="7"/>
      <c r="D66" s="7">
        <v>0</v>
      </c>
      <c r="E66" s="7"/>
      <c r="F66" s="7"/>
      <c r="G66" s="7">
        <v>0</v>
      </c>
      <c r="H66" s="7"/>
      <c r="I66" s="7"/>
      <c r="J66" s="7">
        <v>0</v>
      </c>
      <c r="K66" s="7"/>
      <c r="L66" s="7"/>
      <c r="M66" s="7">
        <v>0</v>
      </c>
      <c r="N66" s="7"/>
      <c r="O66" s="7"/>
      <c r="P66" s="7">
        <v>0</v>
      </c>
      <c r="Q66" s="7"/>
      <c r="R66" s="7"/>
      <c r="S66" s="7">
        <v>0</v>
      </c>
      <c r="T66" s="7"/>
      <c r="U66" s="7"/>
      <c r="V66" s="7">
        <v>0</v>
      </c>
      <c r="W66" s="7"/>
      <c r="X66" s="7"/>
      <c r="Y66" s="7">
        <v>0</v>
      </c>
      <c r="Z66" s="7"/>
      <c r="AA66" s="7"/>
      <c r="AB66" s="7">
        <v>0</v>
      </c>
      <c r="AC66" s="7"/>
      <c r="AD66" s="7"/>
      <c r="AE66" s="7">
        <v>0</v>
      </c>
      <c r="AF66" s="7"/>
      <c r="AG66" s="7"/>
      <c r="AH66" s="7">
        <v>0</v>
      </c>
      <c r="AI66" s="7"/>
      <c r="AJ66" s="7"/>
      <c r="AK66" s="7">
        <v>0</v>
      </c>
      <c r="AL66" s="7"/>
      <c r="AM66" s="7"/>
      <c r="AN66" s="7">
        <v>0</v>
      </c>
      <c r="AO66" s="7"/>
      <c r="AP66" s="7"/>
      <c r="AQ66" s="7">
        <v>0</v>
      </c>
      <c r="AR66" s="7"/>
      <c r="AS66" s="7"/>
      <c r="AT66" s="7">
        <v>0</v>
      </c>
      <c r="AU66" s="7"/>
      <c r="AV66" s="7"/>
      <c r="AW66" s="7">
        <v>0</v>
      </c>
      <c r="AX66" s="7"/>
      <c r="AY66" s="7"/>
      <c r="AZ66" s="7">
        <v>0</v>
      </c>
      <c r="BA66" s="7"/>
      <c r="BB66" s="7"/>
      <c r="BC66" s="7">
        <v>0</v>
      </c>
      <c r="BD66" s="1"/>
      <c r="BE66" s="1"/>
      <c r="BF66" s="7">
        <v>0</v>
      </c>
      <c r="BG66" s="1"/>
      <c r="BH66" s="1"/>
      <c r="BI66" s="7">
        <v>0</v>
      </c>
      <c r="BJ66" s="1"/>
      <c r="BK66" s="1"/>
      <c r="BL66" s="7">
        <v>0</v>
      </c>
      <c r="BM66" s="1"/>
      <c r="BN66" s="1"/>
      <c r="BO66" s="7">
        <v>0</v>
      </c>
      <c r="BP66" s="7"/>
      <c r="BQ66" s="7"/>
      <c r="BR66" s="7">
        <v>0</v>
      </c>
      <c r="BS66" s="1"/>
      <c r="BT66" s="1"/>
      <c r="BU66" s="7">
        <v>0</v>
      </c>
      <c r="BV66" s="1"/>
      <c r="BW66" s="1"/>
      <c r="BX66" s="7">
        <v>0</v>
      </c>
      <c r="BY66" s="1"/>
      <c r="BZ66" s="1"/>
      <c r="CA66" s="7">
        <v>0</v>
      </c>
      <c r="CB66" s="1"/>
      <c r="CC66" s="1"/>
      <c r="CD66" s="7">
        <v>0</v>
      </c>
      <c r="CE66" s="1"/>
      <c r="CF66" s="1"/>
      <c r="CG66" s="7">
        <v>0</v>
      </c>
      <c r="CH66" s="1"/>
      <c r="CI66" s="1"/>
      <c r="CJ66" s="7">
        <v>0</v>
      </c>
      <c r="CK66" s="1"/>
      <c r="CL66" s="1"/>
      <c r="CM66" s="7">
        <v>0</v>
      </c>
      <c r="CN66" s="1"/>
      <c r="CO66" s="1"/>
      <c r="CP66" s="1"/>
      <c r="CQ66" s="1"/>
    </row>
    <row r="67" spans="1:95" x14ac:dyDescent="0.25">
      <c r="A67" s="11" t="s">
        <v>103</v>
      </c>
      <c r="B67" s="7">
        <v>4</v>
      </c>
      <c r="C67" s="7">
        <v>2</v>
      </c>
      <c r="D67" s="7">
        <v>0.32</v>
      </c>
      <c r="E67" s="7">
        <v>5</v>
      </c>
      <c r="F67" s="7">
        <v>3</v>
      </c>
      <c r="G67" s="7">
        <v>0.6</v>
      </c>
      <c r="H67" s="7">
        <v>5</v>
      </c>
      <c r="I67" s="7">
        <v>4</v>
      </c>
      <c r="J67" s="7">
        <v>0.8</v>
      </c>
      <c r="K67" s="7">
        <v>2</v>
      </c>
      <c r="L67" s="7">
        <v>1</v>
      </c>
      <c r="M67" s="7">
        <v>0.08</v>
      </c>
      <c r="N67" s="7">
        <v>4</v>
      </c>
      <c r="O67" s="7">
        <v>2</v>
      </c>
      <c r="P67" s="7">
        <v>0.32</v>
      </c>
      <c r="Q67" s="7">
        <v>3</v>
      </c>
      <c r="R67" s="7">
        <v>5</v>
      </c>
      <c r="S67" s="7">
        <v>0.6</v>
      </c>
      <c r="T67" s="7">
        <v>2</v>
      </c>
      <c r="U67" s="7">
        <v>1</v>
      </c>
      <c r="V67" s="7">
        <v>0.08</v>
      </c>
      <c r="W67" s="7">
        <v>3</v>
      </c>
      <c r="X67" s="7">
        <v>3</v>
      </c>
      <c r="Y67" s="7">
        <v>0.36</v>
      </c>
      <c r="Z67" s="7">
        <v>5</v>
      </c>
      <c r="AA67" s="7">
        <v>4</v>
      </c>
      <c r="AB67" s="7">
        <v>0.8</v>
      </c>
      <c r="AC67" s="7">
        <v>5</v>
      </c>
      <c r="AD67" s="7">
        <v>5</v>
      </c>
      <c r="AE67" s="7">
        <v>1</v>
      </c>
      <c r="AF67" s="7">
        <v>3</v>
      </c>
      <c r="AG67" s="7">
        <v>2</v>
      </c>
      <c r="AH67" s="7">
        <v>0.24</v>
      </c>
      <c r="AI67" s="7">
        <v>2</v>
      </c>
      <c r="AJ67" s="7">
        <v>1</v>
      </c>
      <c r="AK67" s="7">
        <v>0.08</v>
      </c>
      <c r="AL67" s="7">
        <v>4</v>
      </c>
      <c r="AM67" s="7">
        <v>3</v>
      </c>
      <c r="AN67" s="7">
        <v>0.48</v>
      </c>
      <c r="AO67" s="7">
        <v>2</v>
      </c>
      <c r="AP67" s="7">
        <v>2</v>
      </c>
      <c r="AQ67" s="7">
        <v>0.16</v>
      </c>
      <c r="AR67" s="7">
        <v>2</v>
      </c>
      <c r="AS67" s="7">
        <v>1</v>
      </c>
      <c r="AT67" s="7">
        <v>0.08</v>
      </c>
      <c r="AU67" s="7">
        <v>2</v>
      </c>
      <c r="AV67" s="7">
        <v>1</v>
      </c>
      <c r="AW67" s="7">
        <v>0.08</v>
      </c>
      <c r="AX67" s="7">
        <v>2</v>
      </c>
      <c r="AY67" s="7">
        <v>1</v>
      </c>
      <c r="AZ67" s="7">
        <v>0.08</v>
      </c>
      <c r="BA67" s="7">
        <v>5</v>
      </c>
      <c r="BB67" s="7">
        <v>5</v>
      </c>
      <c r="BC67" s="7">
        <v>1</v>
      </c>
      <c r="BD67" s="7">
        <v>5</v>
      </c>
      <c r="BE67" s="7">
        <v>2</v>
      </c>
      <c r="BF67" s="7">
        <v>0.4</v>
      </c>
      <c r="BG67" s="7">
        <v>5</v>
      </c>
      <c r="BH67" s="7">
        <v>5</v>
      </c>
      <c r="BI67" s="7">
        <v>1</v>
      </c>
      <c r="BJ67" s="7">
        <v>5</v>
      </c>
      <c r="BK67" s="7">
        <v>5</v>
      </c>
      <c r="BL67" s="7">
        <v>1</v>
      </c>
      <c r="BM67" s="7">
        <v>3</v>
      </c>
      <c r="BN67" s="7">
        <v>3</v>
      </c>
      <c r="BO67" s="7">
        <v>0.36</v>
      </c>
      <c r="BP67" s="7">
        <v>3</v>
      </c>
      <c r="BQ67" s="7">
        <v>4</v>
      </c>
      <c r="BR67" s="7">
        <v>0.48</v>
      </c>
      <c r="BS67" s="7">
        <v>3</v>
      </c>
      <c r="BT67" s="7">
        <v>2</v>
      </c>
      <c r="BU67" s="7">
        <v>0.24</v>
      </c>
      <c r="BV67" s="7">
        <v>5</v>
      </c>
      <c r="BW67" s="7">
        <v>3</v>
      </c>
      <c r="BX67" s="7">
        <v>0.6</v>
      </c>
      <c r="BY67" s="7">
        <v>5</v>
      </c>
      <c r="BZ67" s="7">
        <v>5</v>
      </c>
      <c r="CA67" s="7">
        <v>1</v>
      </c>
      <c r="CB67" s="7">
        <v>3</v>
      </c>
      <c r="CC67" s="7">
        <v>5</v>
      </c>
      <c r="CD67" s="7">
        <v>0.6</v>
      </c>
      <c r="CE67" s="7">
        <v>3</v>
      </c>
      <c r="CF67" s="7">
        <v>5</v>
      </c>
      <c r="CG67" s="7">
        <v>0.6</v>
      </c>
      <c r="CH67" s="18">
        <v>5</v>
      </c>
      <c r="CI67" s="18">
        <v>5</v>
      </c>
      <c r="CJ67" s="7">
        <v>1</v>
      </c>
      <c r="CK67" s="7">
        <v>5</v>
      </c>
      <c r="CL67" s="7">
        <v>5</v>
      </c>
      <c r="CM67" s="7">
        <v>1</v>
      </c>
      <c r="CN67" s="22">
        <v>0.73333333333333328</v>
      </c>
      <c r="CO67" s="22">
        <v>0.6333333333333333</v>
      </c>
      <c r="CP67" s="1"/>
      <c r="CQ67" s="2">
        <v>0.46444444444444438</v>
      </c>
    </row>
    <row r="68" spans="1:95" x14ac:dyDescent="0.25">
      <c r="A68" s="11" t="s">
        <v>104</v>
      </c>
      <c r="B68" s="7">
        <v>2</v>
      </c>
      <c r="C68" s="7">
        <v>2</v>
      </c>
      <c r="D68" s="7">
        <v>0.16</v>
      </c>
      <c r="E68" s="7">
        <v>4</v>
      </c>
      <c r="F68" s="7">
        <v>3</v>
      </c>
      <c r="G68" s="7">
        <v>0.48</v>
      </c>
      <c r="H68" s="7">
        <v>4</v>
      </c>
      <c r="I68" s="7">
        <v>4</v>
      </c>
      <c r="J68" s="7">
        <v>0.64</v>
      </c>
      <c r="K68" s="7">
        <v>3</v>
      </c>
      <c r="L68" s="7">
        <v>2</v>
      </c>
      <c r="M68" s="7">
        <v>0.24</v>
      </c>
      <c r="N68" s="7">
        <v>4</v>
      </c>
      <c r="O68" s="7">
        <v>2</v>
      </c>
      <c r="P68" s="7">
        <v>0.32</v>
      </c>
      <c r="Q68" s="7">
        <v>3</v>
      </c>
      <c r="R68" s="7">
        <v>2</v>
      </c>
      <c r="S68" s="7">
        <v>0.24</v>
      </c>
      <c r="T68" s="7">
        <v>2</v>
      </c>
      <c r="U68" s="7">
        <v>2</v>
      </c>
      <c r="V68" s="7">
        <v>0.16</v>
      </c>
      <c r="W68" s="7">
        <v>2</v>
      </c>
      <c r="X68" s="7">
        <v>2</v>
      </c>
      <c r="Y68" s="7">
        <v>0.16</v>
      </c>
      <c r="Z68" s="7">
        <v>5</v>
      </c>
      <c r="AA68" s="7">
        <v>4</v>
      </c>
      <c r="AB68" s="7">
        <v>0.8</v>
      </c>
      <c r="AC68" s="7">
        <v>4</v>
      </c>
      <c r="AD68" s="7">
        <v>4</v>
      </c>
      <c r="AE68" s="7">
        <v>0.64</v>
      </c>
      <c r="AF68" s="7">
        <v>3</v>
      </c>
      <c r="AG68" s="7">
        <v>2</v>
      </c>
      <c r="AH68" s="7">
        <v>0.24</v>
      </c>
      <c r="AI68" s="7">
        <v>2</v>
      </c>
      <c r="AJ68" s="7">
        <v>1</v>
      </c>
      <c r="AK68" s="7">
        <v>0.08</v>
      </c>
      <c r="AL68" s="7">
        <v>4</v>
      </c>
      <c r="AM68" s="7">
        <v>2</v>
      </c>
      <c r="AN68" s="7">
        <v>0.32</v>
      </c>
      <c r="AO68" s="7">
        <v>3</v>
      </c>
      <c r="AP68" s="7">
        <v>2</v>
      </c>
      <c r="AQ68" s="7">
        <v>0.24</v>
      </c>
      <c r="AR68" s="7">
        <v>5</v>
      </c>
      <c r="AS68" s="7">
        <v>1</v>
      </c>
      <c r="AT68" s="7">
        <v>0.2</v>
      </c>
      <c r="AU68" s="7">
        <v>5</v>
      </c>
      <c r="AV68" s="7">
        <v>1</v>
      </c>
      <c r="AW68" s="7">
        <v>0.2</v>
      </c>
      <c r="AX68" s="7">
        <v>5</v>
      </c>
      <c r="AY68" s="7">
        <v>1</v>
      </c>
      <c r="AZ68" s="7">
        <v>0.2</v>
      </c>
      <c r="BA68" s="7">
        <v>2</v>
      </c>
      <c r="BB68" s="7">
        <v>1</v>
      </c>
      <c r="BC68" s="7">
        <v>0.08</v>
      </c>
      <c r="BD68" s="7">
        <v>5</v>
      </c>
      <c r="BE68" s="7">
        <v>3</v>
      </c>
      <c r="BF68" s="7">
        <v>0.6</v>
      </c>
      <c r="BG68" s="7">
        <v>5</v>
      </c>
      <c r="BH68" s="7">
        <v>2</v>
      </c>
      <c r="BI68" s="7">
        <v>0.4</v>
      </c>
      <c r="BJ68" s="7">
        <v>5</v>
      </c>
      <c r="BK68" s="7">
        <v>2</v>
      </c>
      <c r="BL68" s="7">
        <v>0.4</v>
      </c>
      <c r="BM68" s="7">
        <v>3</v>
      </c>
      <c r="BN68" s="7">
        <v>3</v>
      </c>
      <c r="BO68" s="7">
        <v>0.36</v>
      </c>
      <c r="BP68" s="7">
        <v>4</v>
      </c>
      <c r="BQ68" s="7">
        <v>2</v>
      </c>
      <c r="BR68" s="7">
        <v>0.32</v>
      </c>
      <c r="BS68" s="7">
        <v>1</v>
      </c>
      <c r="BT68" s="7">
        <v>1</v>
      </c>
      <c r="BU68" s="7">
        <v>0.04</v>
      </c>
      <c r="BV68" s="7">
        <v>5</v>
      </c>
      <c r="BW68" s="7">
        <v>2</v>
      </c>
      <c r="BX68" s="7">
        <v>0.4</v>
      </c>
      <c r="BY68" s="7">
        <v>5</v>
      </c>
      <c r="BZ68" s="7">
        <v>3</v>
      </c>
      <c r="CA68" s="7">
        <v>0.6</v>
      </c>
      <c r="CB68" s="7">
        <v>3</v>
      </c>
      <c r="CC68" s="7">
        <v>4</v>
      </c>
      <c r="CD68" s="7">
        <v>0.48</v>
      </c>
      <c r="CE68" s="7">
        <v>2</v>
      </c>
      <c r="CF68" s="7">
        <v>3</v>
      </c>
      <c r="CG68" s="7">
        <v>0.24</v>
      </c>
      <c r="CH68" s="7">
        <v>5</v>
      </c>
      <c r="CI68" s="7">
        <v>2</v>
      </c>
      <c r="CJ68" s="7">
        <v>0.4</v>
      </c>
      <c r="CK68" s="7">
        <v>5</v>
      </c>
      <c r="CL68" s="7">
        <v>2</v>
      </c>
      <c r="CM68" s="7">
        <v>0.4</v>
      </c>
      <c r="CN68" s="22">
        <v>0.73333333333333328</v>
      </c>
      <c r="CO68" s="22">
        <v>0.44666666666666666</v>
      </c>
      <c r="CP68" s="1"/>
      <c r="CQ68" s="2">
        <v>0.32755555555555554</v>
      </c>
    </row>
    <row r="69" spans="1:95" x14ac:dyDescent="0.25">
      <c r="A69" s="11" t="s">
        <v>105</v>
      </c>
      <c r="B69" s="7">
        <v>4</v>
      </c>
      <c r="C69" s="7">
        <v>2</v>
      </c>
      <c r="D69" s="7">
        <v>0.32</v>
      </c>
      <c r="E69" s="7">
        <v>3</v>
      </c>
      <c r="F69" s="7">
        <v>2</v>
      </c>
      <c r="G69" s="7">
        <v>0.24</v>
      </c>
      <c r="H69" s="7">
        <v>4</v>
      </c>
      <c r="I69" s="7">
        <v>4</v>
      </c>
      <c r="J69" s="7">
        <v>0.64</v>
      </c>
      <c r="K69" s="7">
        <v>2</v>
      </c>
      <c r="L69" s="7">
        <v>2</v>
      </c>
      <c r="M69" s="7">
        <v>0.16</v>
      </c>
      <c r="N69" s="7">
        <v>3</v>
      </c>
      <c r="O69" s="7">
        <v>2</v>
      </c>
      <c r="P69" s="7">
        <v>0.24</v>
      </c>
      <c r="Q69" s="18">
        <v>4</v>
      </c>
      <c r="R69" s="18">
        <v>2</v>
      </c>
      <c r="S69" s="7">
        <v>0.32</v>
      </c>
      <c r="T69" s="7">
        <v>3</v>
      </c>
      <c r="U69" s="7">
        <v>1</v>
      </c>
      <c r="V69" s="7">
        <v>0.12</v>
      </c>
      <c r="W69" s="7">
        <v>2</v>
      </c>
      <c r="X69" s="7">
        <v>2</v>
      </c>
      <c r="Y69" s="7">
        <v>0.16</v>
      </c>
      <c r="Z69" s="7">
        <v>5</v>
      </c>
      <c r="AA69" s="7">
        <v>4</v>
      </c>
      <c r="AB69" s="7">
        <v>0.8</v>
      </c>
      <c r="AC69" s="7">
        <v>4</v>
      </c>
      <c r="AD69" s="7">
        <v>3</v>
      </c>
      <c r="AE69" s="7">
        <v>0.48</v>
      </c>
      <c r="AF69" s="7">
        <v>4</v>
      </c>
      <c r="AG69" s="7">
        <v>2</v>
      </c>
      <c r="AH69" s="7">
        <v>0.32</v>
      </c>
      <c r="AI69" s="7">
        <v>2</v>
      </c>
      <c r="AJ69" s="7">
        <v>1</v>
      </c>
      <c r="AK69" s="7">
        <v>0.08</v>
      </c>
      <c r="AL69" s="7">
        <v>3</v>
      </c>
      <c r="AM69" s="7">
        <v>2</v>
      </c>
      <c r="AN69" s="7">
        <v>0.24</v>
      </c>
      <c r="AO69" s="7">
        <v>2</v>
      </c>
      <c r="AP69" s="7">
        <v>2</v>
      </c>
      <c r="AQ69" s="7">
        <v>0.16</v>
      </c>
      <c r="AR69" s="7">
        <v>2</v>
      </c>
      <c r="AS69" s="7">
        <v>1</v>
      </c>
      <c r="AT69" s="7">
        <v>0.08</v>
      </c>
      <c r="AU69" s="7">
        <v>2</v>
      </c>
      <c r="AV69" s="7">
        <v>1</v>
      </c>
      <c r="AW69" s="7">
        <v>0.08</v>
      </c>
      <c r="AX69" s="7">
        <v>2</v>
      </c>
      <c r="AY69" s="7">
        <v>1</v>
      </c>
      <c r="AZ69" s="7">
        <v>0.08</v>
      </c>
      <c r="BA69" s="7">
        <v>1</v>
      </c>
      <c r="BB69" s="7">
        <v>1</v>
      </c>
      <c r="BC69" s="7">
        <v>0.04</v>
      </c>
      <c r="BD69" s="7">
        <v>5</v>
      </c>
      <c r="BE69" s="7">
        <v>4</v>
      </c>
      <c r="BF69" s="7">
        <v>0.8</v>
      </c>
      <c r="BG69" s="7">
        <v>4</v>
      </c>
      <c r="BH69" s="7">
        <v>2</v>
      </c>
      <c r="BI69" s="7">
        <v>0.32</v>
      </c>
      <c r="BJ69" s="7">
        <v>4</v>
      </c>
      <c r="BK69" s="7">
        <v>2</v>
      </c>
      <c r="BL69" s="7">
        <v>0.32</v>
      </c>
      <c r="BM69" s="7">
        <v>3</v>
      </c>
      <c r="BN69" s="7">
        <v>3</v>
      </c>
      <c r="BO69" s="7">
        <v>0.36</v>
      </c>
      <c r="BP69" s="7">
        <v>5</v>
      </c>
      <c r="BQ69" s="7">
        <v>3</v>
      </c>
      <c r="BR69" s="7">
        <v>0.6</v>
      </c>
      <c r="BS69" s="7">
        <v>1</v>
      </c>
      <c r="BT69" s="7">
        <v>1</v>
      </c>
      <c r="BU69" s="7">
        <v>0.04</v>
      </c>
      <c r="BV69" s="7">
        <v>1</v>
      </c>
      <c r="BW69" s="7">
        <v>2</v>
      </c>
      <c r="BX69" s="7">
        <v>0.08</v>
      </c>
      <c r="BY69" s="7">
        <v>4</v>
      </c>
      <c r="BZ69" s="7">
        <v>2</v>
      </c>
      <c r="CA69" s="7">
        <v>0.32</v>
      </c>
      <c r="CB69" s="7">
        <v>3</v>
      </c>
      <c r="CC69" s="7">
        <v>2</v>
      </c>
      <c r="CD69" s="7">
        <v>0.24</v>
      </c>
      <c r="CE69" s="7">
        <v>3</v>
      </c>
      <c r="CF69" s="7">
        <v>2</v>
      </c>
      <c r="CG69" s="7">
        <v>0.24</v>
      </c>
      <c r="CH69" s="7">
        <v>4</v>
      </c>
      <c r="CI69" s="7">
        <v>2</v>
      </c>
      <c r="CJ69" s="7">
        <v>0.32</v>
      </c>
      <c r="CK69" s="7">
        <v>4</v>
      </c>
      <c r="CL69" s="7">
        <v>3</v>
      </c>
      <c r="CM69" s="7">
        <v>0.48</v>
      </c>
      <c r="CN69" s="22">
        <v>0.62</v>
      </c>
      <c r="CO69" s="22">
        <v>0.42000000000000004</v>
      </c>
      <c r="CP69" s="1"/>
      <c r="CQ69" s="2">
        <v>0.26040000000000002</v>
      </c>
    </row>
    <row r="70" spans="1:95" x14ac:dyDescent="0.25">
      <c r="A70" s="15"/>
      <c r="B70" s="8"/>
      <c r="C70" s="8"/>
      <c r="D70" s="7"/>
      <c r="E70" s="8"/>
      <c r="F70" s="8"/>
      <c r="G70" s="7">
        <v>0</v>
      </c>
      <c r="H70" s="8"/>
      <c r="I70" s="8"/>
      <c r="J70" s="7">
        <v>0</v>
      </c>
      <c r="K70" s="8"/>
      <c r="L70" s="8"/>
      <c r="M70" s="7">
        <v>0</v>
      </c>
      <c r="N70" s="8"/>
      <c r="O70" s="8"/>
      <c r="P70" s="7">
        <v>0</v>
      </c>
      <c r="Q70" s="3"/>
      <c r="R70" s="3"/>
      <c r="S70" s="7">
        <v>0</v>
      </c>
      <c r="T70" s="8"/>
      <c r="U70" s="8"/>
      <c r="V70" s="7">
        <v>0</v>
      </c>
      <c r="W70" s="8"/>
      <c r="X70" s="8"/>
      <c r="Y70" s="7">
        <v>0</v>
      </c>
      <c r="Z70" s="8"/>
      <c r="AA70" s="8"/>
      <c r="AB70" s="7">
        <v>0</v>
      </c>
      <c r="AC70" s="8"/>
      <c r="AD70" s="8"/>
      <c r="AE70" s="7">
        <v>0</v>
      </c>
      <c r="AF70" s="8"/>
      <c r="AG70" s="8"/>
      <c r="AH70" s="7">
        <v>0</v>
      </c>
      <c r="AI70" s="8"/>
      <c r="AJ70" s="8"/>
      <c r="AK70" s="7">
        <v>0</v>
      </c>
      <c r="AL70" s="8"/>
      <c r="AM70" s="8"/>
      <c r="AN70" s="7">
        <v>0</v>
      </c>
      <c r="AO70" s="8"/>
      <c r="AP70" s="8"/>
      <c r="AQ70" s="7">
        <v>0</v>
      </c>
      <c r="AR70" s="8"/>
      <c r="AS70" s="8"/>
      <c r="AT70" s="7">
        <v>0</v>
      </c>
      <c r="AU70" s="8"/>
      <c r="AV70" s="8"/>
      <c r="AW70" s="7">
        <v>0</v>
      </c>
      <c r="AX70" s="8"/>
      <c r="AY70" s="8"/>
      <c r="AZ70" s="7">
        <v>0</v>
      </c>
      <c r="BA70" s="8"/>
      <c r="BB70" s="8"/>
      <c r="BC70" s="7">
        <v>0</v>
      </c>
      <c r="BD70" s="8"/>
      <c r="BE70" s="8"/>
      <c r="BF70" s="7">
        <v>0</v>
      </c>
      <c r="BG70" s="8"/>
      <c r="BH70" s="8"/>
      <c r="BI70" s="7">
        <v>0</v>
      </c>
      <c r="BJ70" s="8"/>
      <c r="BK70" s="8"/>
      <c r="BL70" s="7">
        <v>0</v>
      </c>
      <c r="BM70" s="8"/>
      <c r="BN70" s="8"/>
      <c r="BO70" s="7">
        <v>0</v>
      </c>
      <c r="BP70" s="8"/>
      <c r="BQ70" s="8"/>
      <c r="BR70" s="7">
        <v>0</v>
      </c>
      <c r="BS70" s="8"/>
      <c r="BT70" s="8"/>
      <c r="BU70" s="7">
        <v>0</v>
      </c>
      <c r="BV70" s="8"/>
      <c r="BW70" s="8"/>
      <c r="BX70" s="7">
        <v>0</v>
      </c>
      <c r="BY70" s="8"/>
      <c r="BZ70" s="8"/>
      <c r="CA70" s="7">
        <v>0</v>
      </c>
      <c r="CB70" s="8"/>
      <c r="CC70" s="8"/>
      <c r="CD70" s="7">
        <v>0</v>
      </c>
      <c r="CE70" s="8"/>
      <c r="CF70" s="8"/>
      <c r="CG70" s="7">
        <v>0</v>
      </c>
      <c r="CH70" s="8"/>
      <c r="CI70" s="8"/>
      <c r="CJ70" s="7">
        <v>0</v>
      </c>
      <c r="CK70" s="8"/>
      <c r="CL70" s="8"/>
      <c r="CM70" s="7">
        <v>0</v>
      </c>
      <c r="CN70" s="22"/>
      <c r="CO70" s="22"/>
      <c r="CP70" s="3"/>
      <c r="CQ70" s="2"/>
    </row>
    <row r="71" spans="1:95" ht="19.5" x14ac:dyDescent="0.25">
      <c r="A71" s="9" t="s">
        <v>106</v>
      </c>
      <c r="B71" s="7" t="s">
        <v>60</v>
      </c>
      <c r="C71" s="7" t="s">
        <v>61</v>
      </c>
      <c r="D71" s="7"/>
      <c r="E71" s="7" t="s">
        <v>60</v>
      </c>
      <c r="F71" s="7" t="s">
        <v>61</v>
      </c>
      <c r="G71" s="7"/>
      <c r="H71" s="7" t="s">
        <v>60</v>
      </c>
      <c r="I71" s="7" t="s">
        <v>61</v>
      </c>
      <c r="J71" s="7"/>
      <c r="K71" s="7" t="s">
        <v>60</v>
      </c>
      <c r="L71" s="7" t="s">
        <v>61</v>
      </c>
      <c r="M71" s="7"/>
      <c r="N71" s="7" t="s">
        <v>60</v>
      </c>
      <c r="O71" s="7" t="s">
        <v>61</v>
      </c>
      <c r="P71" s="7"/>
      <c r="Q71" s="7" t="s">
        <v>60</v>
      </c>
      <c r="R71" s="7" t="s">
        <v>61</v>
      </c>
      <c r="S71" s="7"/>
      <c r="T71" s="7" t="s">
        <v>60</v>
      </c>
      <c r="U71" s="7" t="s">
        <v>61</v>
      </c>
      <c r="V71" s="7"/>
      <c r="W71" s="7" t="s">
        <v>60</v>
      </c>
      <c r="X71" s="7" t="s">
        <v>61</v>
      </c>
      <c r="Y71" s="7"/>
      <c r="Z71" s="7" t="s">
        <v>60</v>
      </c>
      <c r="AA71" s="7" t="s">
        <v>61</v>
      </c>
      <c r="AB71" s="7"/>
      <c r="AC71" s="7" t="s">
        <v>60</v>
      </c>
      <c r="AD71" s="7" t="s">
        <v>61</v>
      </c>
      <c r="AE71" s="7"/>
      <c r="AF71" s="7" t="s">
        <v>60</v>
      </c>
      <c r="AG71" s="7" t="s">
        <v>61</v>
      </c>
      <c r="AH71" s="7"/>
      <c r="AI71" s="7" t="s">
        <v>60</v>
      </c>
      <c r="AJ71" s="7" t="s">
        <v>61</v>
      </c>
      <c r="AK71" s="7"/>
      <c r="AL71" s="7" t="s">
        <v>60</v>
      </c>
      <c r="AM71" s="7" t="s">
        <v>61</v>
      </c>
      <c r="AN71" s="7"/>
      <c r="AO71" s="7" t="s">
        <v>60</v>
      </c>
      <c r="AP71" s="7" t="s">
        <v>61</v>
      </c>
      <c r="AQ71" s="7"/>
      <c r="AR71" s="7" t="s">
        <v>60</v>
      </c>
      <c r="AS71" s="7" t="s">
        <v>61</v>
      </c>
      <c r="AT71" s="7"/>
      <c r="AU71" s="7" t="s">
        <v>60</v>
      </c>
      <c r="AV71" s="7" t="s">
        <v>61</v>
      </c>
      <c r="AW71" s="7"/>
      <c r="AX71" s="7" t="s">
        <v>60</v>
      </c>
      <c r="AY71" s="7" t="s">
        <v>61</v>
      </c>
      <c r="AZ71" s="7"/>
      <c r="BA71" s="7" t="s">
        <v>60</v>
      </c>
      <c r="BB71" s="7" t="s">
        <v>61</v>
      </c>
      <c r="BC71" s="7"/>
      <c r="BD71" s="7" t="s">
        <v>60</v>
      </c>
      <c r="BE71" s="7" t="s">
        <v>61</v>
      </c>
      <c r="BF71" s="7"/>
      <c r="BG71" s="7" t="s">
        <v>60</v>
      </c>
      <c r="BH71" s="7" t="s">
        <v>61</v>
      </c>
      <c r="BI71" s="7"/>
      <c r="BJ71" s="7" t="s">
        <v>60</v>
      </c>
      <c r="BK71" s="7" t="s">
        <v>61</v>
      </c>
      <c r="BL71" s="7"/>
      <c r="BM71" s="7" t="s">
        <v>60</v>
      </c>
      <c r="BN71" s="7" t="s">
        <v>61</v>
      </c>
      <c r="BO71" s="7"/>
      <c r="BP71" s="7" t="s">
        <v>60</v>
      </c>
      <c r="BQ71" s="7" t="s">
        <v>61</v>
      </c>
      <c r="BR71" s="7"/>
      <c r="BS71" s="7" t="s">
        <v>60</v>
      </c>
      <c r="BT71" s="7" t="s">
        <v>61</v>
      </c>
      <c r="BU71" s="7"/>
      <c r="BV71" s="7" t="s">
        <v>60</v>
      </c>
      <c r="BW71" s="7" t="s">
        <v>61</v>
      </c>
      <c r="BX71" s="7"/>
      <c r="BY71" s="7" t="s">
        <v>60</v>
      </c>
      <c r="BZ71" s="7" t="s">
        <v>61</v>
      </c>
      <c r="CA71" s="7"/>
      <c r="CB71" s="7" t="s">
        <v>60</v>
      </c>
      <c r="CC71" s="7" t="s">
        <v>61</v>
      </c>
      <c r="CD71" s="7"/>
      <c r="CE71" s="7" t="s">
        <v>60</v>
      </c>
      <c r="CF71" s="7" t="s">
        <v>61</v>
      </c>
      <c r="CG71" s="7"/>
      <c r="CH71" s="7" t="s">
        <v>60</v>
      </c>
      <c r="CI71" s="7" t="s">
        <v>61</v>
      </c>
      <c r="CJ71" s="7"/>
      <c r="CK71" s="7" t="s">
        <v>60</v>
      </c>
      <c r="CL71" s="7" t="s">
        <v>61</v>
      </c>
      <c r="CM71" s="7"/>
      <c r="CN71" s="1"/>
      <c r="CO71" s="1"/>
      <c r="CP71" s="1"/>
      <c r="CQ71" s="1"/>
    </row>
    <row r="72" spans="1:95" x14ac:dyDescent="0.25">
      <c r="A72" s="16" t="s">
        <v>107</v>
      </c>
      <c r="B72" s="7">
        <v>3</v>
      </c>
      <c r="C72" s="7">
        <v>2</v>
      </c>
      <c r="D72" s="7">
        <v>0.24</v>
      </c>
      <c r="E72" s="7">
        <v>4</v>
      </c>
      <c r="F72" s="7">
        <v>3</v>
      </c>
      <c r="G72" s="7">
        <v>0.48</v>
      </c>
      <c r="H72" s="7">
        <v>5</v>
      </c>
      <c r="I72" s="7">
        <v>4</v>
      </c>
      <c r="J72" s="7">
        <v>0.8</v>
      </c>
      <c r="K72" s="7">
        <v>1</v>
      </c>
      <c r="L72" s="7">
        <v>1</v>
      </c>
      <c r="M72" s="7">
        <v>0.04</v>
      </c>
      <c r="N72" s="7">
        <v>4</v>
      </c>
      <c r="O72" s="7">
        <v>2</v>
      </c>
      <c r="P72" s="7">
        <v>0.32</v>
      </c>
      <c r="Q72" s="7">
        <v>1</v>
      </c>
      <c r="R72" s="7">
        <v>1</v>
      </c>
      <c r="S72" s="7">
        <v>0.04</v>
      </c>
      <c r="T72" s="7">
        <v>3</v>
      </c>
      <c r="U72" s="7">
        <v>2</v>
      </c>
      <c r="V72" s="7">
        <v>0.24</v>
      </c>
      <c r="W72" s="7">
        <v>1</v>
      </c>
      <c r="X72" s="7">
        <v>1</v>
      </c>
      <c r="Y72" s="7">
        <v>0.04</v>
      </c>
      <c r="Z72" s="7">
        <v>3</v>
      </c>
      <c r="AA72" s="7">
        <v>3</v>
      </c>
      <c r="AB72" s="7">
        <v>0.36</v>
      </c>
      <c r="AC72" s="7">
        <v>4</v>
      </c>
      <c r="AD72" s="7">
        <v>4</v>
      </c>
      <c r="AE72" s="7">
        <v>0.64</v>
      </c>
      <c r="AF72" s="7">
        <v>3</v>
      </c>
      <c r="AG72" s="7">
        <v>2</v>
      </c>
      <c r="AH72" s="7">
        <v>0.24</v>
      </c>
      <c r="AI72" s="7">
        <v>2</v>
      </c>
      <c r="AJ72" s="7">
        <v>1</v>
      </c>
      <c r="AK72" s="7">
        <v>0.08</v>
      </c>
      <c r="AL72" s="7">
        <v>4</v>
      </c>
      <c r="AM72" s="7">
        <v>2</v>
      </c>
      <c r="AN72" s="7">
        <v>0.32</v>
      </c>
      <c r="AO72" s="21">
        <v>1</v>
      </c>
      <c r="AP72" s="21">
        <v>1</v>
      </c>
      <c r="AQ72" s="7">
        <v>0.04</v>
      </c>
      <c r="AR72" s="7">
        <v>2</v>
      </c>
      <c r="AS72" s="7">
        <v>1</v>
      </c>
      <c r="AT72" s="7">
        <v>0.08</v>
      </c>
      <c r="AU72" s="7">
        <v>2</v>
      </c>
      <c r="AV72" s="7">
        <v>1</v>
      </c>
      <c r="AW72" s="7">
        <v>0.08</v>
      </c>
      <c r="AX72" s="7">
        <v>2</v>
      </c>
      <c r="AY72" s="7">
        <v>1</v>
      </c>
      <c r="AZ72" s="7">
        <v>0.08</v>
      </c>
      <c r="BA72" s="7">
        <v>1</v>
      </c>
      <c r="BB72" s="7">
        <v>1</v>
      </c>
      <c r="BC72" s="7">
        <v>0.04</v>
      </c>
      <c r="BD72" s="7">
        <v>5</v>
      </c>
      <c r="BE72" s="7">
        <v>2</v>
      </c>
      <c r="BF72" s="7">
        <v>0.4</v>
      </c>
      <c r="BG72" s="7">
        <v>4</v>
      </c>
      <c r="BH72" s="7">
        <v>3</v>
      </c>
      <c r="BI72" s="7">
        <v>0.48</v>
      </c>
      <c r="BJ72" s="7">
        <v>4</v>
      </c>
      <c r="BK72" s="7">
        <v>3</v>
      </c>
      <c r="BL72" s="7">
        <v>0.48</v>
      </c>
      <c r="BM72" s="7">
        <v>2</v>
      </c>
      <c r="BN72" s="7">
        <v>3</v>
      </c>
      <c r="BO72" s="7">
        <v>0.24</v>
      </c>
      <c r="BP72" s="7">
        <v>5</v>
      </c>
      <c r="BQ72" s="7">
        <v>4</v>
      </c>
      <c r="BR72" s="7">
        <v>0.8</v>
      </c>
      <c r="BS72" s="7">
        <v>2</v>
      </c>
      <c r="BT72" s="7">
        <v>3</v>
      </c>
      <c r="BU72" s="7">
        <v>0.24</v>
      </c>
      <c r="BV72" s="7">
        <v>1</v>
      </c>
      <c r="BW72" s="7">
        <v>2</v>
      </c>
      <c r="BX72" s="7">
        <v>0.08</v>
      </c>
      <c r="BY72" s="7">
        <v>4</v>
      </c>
      <c r="BZ72" s="7">
        <v>5</v>
      </c>
      <c r="CA72" s="7">
        <v>0.8</v>
      </c>
      <c r="CB72" s="7">
        <v>5</v>
      </c>
      <c r="CC72" s="7">
        <v>3</v>
      </c>
      <c r="CD72" s="7">
        <v>0.6</v>
      </c>
      <c r="CE72" s="7">
        <v>5</v>
      </c>
      <c r="CF72" s="7">
        <v>3</v>
      </c>
      <c r="CG72" s="7">
        <v>0.6</v>
      </c>
      <c r="CH72" s="7">
        <v>5</v>
      </c>
      <c r="CI72" s="7">
        <v>2</v>
      </c>
      <c r="CJ72" s="7">
        <v>0.4</v>
      </c>
      <c r="CK72" s="7">
        <v>4</v>
      </c>
      <c r="CL72" s="7">
        <v>3</v>
      </c>
      <c r="CM72" s="7">
        <v>0.48</v>
      </c>
      <c r="CN72" s="22">
        <v>0.6133333333333334</v>
      </c>
      <c r="CO72" s="22">
        <v>0.45999999999999996</v>
      </c>
      <c r="CP72" s="1"/>
      <c r="CQ72" s="2">
        <v>0.28213333333333335</v>
      </c>
    </row>
    <row r="73" spans="1:95" x14ac:dyDescent="0.25">
      <c r="A73" s="16" t="s">
        <v>108</v>
      </c>
      <c r="B73" s="7">
        <v>3</v>
      </c>
      <c r="C73" s="7">
        <v>5</v>
      </c>
      <c r="D73" s="7">
        <v>0.6</v>
      </c>
      <c r="E73" s="7">
        <v>4</v>
      </c>
      <c r="F73" s="7">
        <v>3</v>
      </c>
      <c r="G73" s="7">
        <v>0.48</v>
      </c>
      <c r="H73" s="7">
        <v>5</v>
      </c>
      <c r="I73" s="7">
        <v>3</v>
      </c>
      <c r="J73" s="7">
        <v>0.6</v>
      </c>
      <c r="K73" s="7">
        <v>3</v>
      </c>
      <c r="L73" s="7">
        <v>2</v>
      </c>
      <c r="M73" s="7">
        <v>0.24</v>
      </c>
      <c r="N73" s="7">
        <v>4</v>
      </c>
      <c r="O73" s="7">
        <v>4</v>
      </c>
      <c r="P73" s="7">
        <v>0.64</v>
      </c>
      <c r="Q73" s="7">
        <v>5</v>
      </c>
      <c r="R73" s="7">
        <v>4</v>
      </c>
      <c r="S73" s="7">
        <v>0.8</v>
      </c>
      <c r="T73" s="7">
        <v>3</v>
      </c>
      <c r="U73" s="7">
        <v>2</v>
      </c>
      <c r="V73" s="7">
        <v>0.24</v>
      </c>
      <c r="W73" s="7">
        <v>3</v>
      </c>
      <c r="X73" s="7">
        <v>3</v>
      </c>
      <c r="Y73" s="7">
        <v>0.36</v>
      </c>
      <c r="Z73" s="7">
        <v>5</v>
      </c>
      <c r="AA73" s="7">
        <v>5</v>
      </c>
      <c r="AB73" s="7">
        <v>1</v>
      </c>
      <c r="AC73" s="7">
        <v>4</v>
      </c>
      <c r="AD73" s="7">
        <v>4</v>
      </c>
      <c r="AE73" s="7">
        <v>0.64</v>
      </c>
      <c r="AF73" s="7">
        <v>4</v>
      </c>
      <c r="AG73" s="7">
        <v>3</v>
      </c>
      <c r="AH73" s="7">
        <v>0.48</v>
      </c>
      <c r="AI73" s="7">
        <v>1</v>
      </c>
      <c r="AJ73" s="7">
        <v>3</v>
      </c>
      <c r="AK73" s="7">
        <v>0.12</v>
      </c>
      <c r="AL73" s="7">
        <v>3</v>
      </c>
      <c r="AM73" s="7">
        <v>2</v>
      </c>
      <c r="AN73" s="7">
        <v>0.24</v>
      </c>
      <c r="AO73" s="21">
        <v>4</v>
      </c>
      <c r="AP73" s="21">
        <v>3</v>
      </c>
      <c r="AQ73" s="7">
        <v>0.48</v>
      </c>
      <c r="AR73" s="7">
        <v>1</v>
      </c>
      <c r="AS73" s="7">
        <v>3</v>
      </c>
      <c r="AT73" s="7">
        <v>0.12</v>
      </c>
      <c r="AU73" s="7">
        <v>1</v>
      </c>
      <c r="AV73" s="7">
        <v>3</v>
      </c>
      <c r="AW73" s="7">
        <v>0.12</v>
      </c>
      <c r="AX73" s="7">
        <v>1</v>
      </c>
      <c r="AY73" s="7">
        <v>3</v>
      </c>
      <c r="AZ73" s="7">
        <v>0.12</v>
      </c>
      <c r="BA73" s="7">
        <v>1</v>
      </c>
      <c r="BB73" s="7">
        <v>4</v>
      </c>
      <c r="BC73" s="7">
        <v>0.16</v>
      </c>
      <c r="BD73" s="7">
        <v>5</v>
      </c>
      <c r="BE73" s="7">
        <v>5</v>
      </c>
      <c r="BF73" s="7">
        <v>1</v>
      </c>
      <c r="BG73" s="7">
        <v>5</v>
      </c>
      <c r="BH73" s="7">
        <v>5</v>
      </c>
      <c r="BI73" s="7">
        <v>1</v>
      </c>
      <c r="BJ73" s="7">
        <v>5</v>
      </c>
      <c r="BK73" s="7">
        <v>5</v>
      </c>
      <c r="BL73" s="7">
        <v>1</v>
      </c>
      <c r="BM73" s="7">
        <v>3</v>
      </c>
      <c r="BN73" s="7">
        <v>3</v>
      </c>
      <c r="BO73" s="7">
        <v>0.36</v>
      </c>
      <c r="BP73" s="7">
        <v>4</v>
      </c>
      <c r="BQ73" s="7">
        <v>3</v>
      </c>
      <c r="BR73" s="7">
        <v>0.48</v>
      </c>
      <c r="BS73" s="7">
        <v>3</v>
      </c>
      <c r="BT73" s="7">
        <v>3</v>
      </c>
      <c r="BU73" s="7">
        <v>0.36</v>
      </c>
      <c r="BV73" s="7">
        <v>5</v>
      </c>
      <c r="BW73" s="7">
        <v>4</v>
      </c>
      <c r="BX73" s="7">
        <v>0.8</v>
      </c>
      <c r="BY73" s="7">
        <v>5</v>
      </c>
      <c r="BZ73" s="7">
        <v>5</v>
      </c>
      <c r="CA73" s="7">
        <v>1</v>
      </c>
      <c r="CB73" s="7">
        <v>4</v>
      </c>
      <c r="CC73" s="7">
        <v>2</v>
      </c>
      <c r="CD73" s="7">
        <v>0.32</v>
      </c>
      <c r="CE73" s="7">
        <v>4</v>
      </c>
      <c r="CF73" s="7">
        <v>1</v>
      </c>
      <c r="CG73" s="7">
        <v>0.16</v>
      </c>
      <c r="CH73" s="7">
        <v>3</v>
      </c>
      <c r="CI73" s="7">
        <v>4</v>
      </c>
      <c r="CJ73" s="7">
        <v>0.48</v>
      </c>
      <c r="CK73" s="7">
        <v>5</v>
      </c>
      <c r="CL73" s="7">
        <v>5</v>
      </c>
      <c r="CM73" s="7">
        <v>1</v>
      </c>
      <c r="CN73" s="22">
        <v>0.70666666666666667</v>
      </c>
      <c r="CO73" s="22">
        <v>0.69333333333333336</v>
      </c>
      <c r="CP73" s="1"/>
      <c r="CQ73" s="2">
        <v>0.48995555555555559</v>
      </c>
    </row>
    <row r="74" spans="1:95" x14ac:dyDescent="0.25">
      <c r="A74" s="16" t="s">
        <v>109</v>
      </c>
      <c r="B74" s="7">
        <v>2</v>
      </c>
      <c r="C74" s="7">
        <v>3</v>
      </c>
      <c r="D74" s="7">
        <v>0.24</v>
      </c>
      <c r="E74" s="7">
        <v>5</v>
      </c>
      <c r="F74" s="7">
        <v>5</v>
      </c>
      <c r="G74" s="7">
        <v>1</v>
      </c>
      <c r="H74" s="7">
        <v>5</v>
      </c>
      <c r="I74" s="7">
        <v>5</v>
      </c>
      <c r="J74" s="7">
        <v>1</v>
      </c>
      <c r="K74" s="7">
        <v>3</v>
      </c>
      <c r="L74" s="7">
        <v>2</v>
      </c>
      <c r="M74" s="7">
        <v>0.24</v>
      </c>
      <c r="N74" s="7">
        <v>4</v>
      </c>
      <c r="O74" s="7">
        <v>4</v>
      </c>
      <c r="P74" s="7">
        <v>0.64</v>
      </c>
      <c r="Q74" s="7">
        <v>5</v>
      </c>
      <c r="R74" s="7">
        <v>4</v>
      </c>
      <c r="S74" s="7">
        <v>0.8</v>
      </c>
      <c r="T74" s="7">
        <v>3</v>
      </c>
      <c r="U74" s="7">
        <v>2</v>
      </c>
      <c r="V74" s="7">
        <v>0.24</v>
      </c>
      <c r="W74" s="7">
        <v>3</v>
      </c>
      <c r="X74" s="7">
        <v>3</v>
      </c>
      <c r="Y74" s="7">
        <v>0.36</v>
      </c>
      <c r="Z74" s="7">
        <v>5</v>
      </c>
      <c r="AA74" s="7">
        <v>3</v>
      </c>
      <c r="AB74" s="7">
        <v>0.6</v>
      </c>
      <c r="AC74" s="7">
        <v>4</v>
      </c>
      <c r="AD74" s="7">
        <v>3</v>
      </c>
      <c r="AE74" s="7">
        <v>0.48</v>
      </c>
      <c r="AF74" s="7">
        <v>5</v>
      </c>
      <c r="AG74" s="7">
        <v>4</v>
      </c>
      <c r="AH74" s="7">
        <v>0.8</v>
      </c>
      <c r="AI74" s="7">
        <v>1</v>
      </c>
      <c r="AJ74" s="7">
        <v>3</v>
      </c>
      <c r="AK74" s="7">
        <v>0.12</v>
      </c>
      <c r="AL74" s="7">
        <v>4</v>
      </c>
      <c r="AM74" s="7">
        <v>2</v>
      </c>
      <c r="AN74" s="7">
        <v>0.32</v>
      </c>
      <c r="AO74" s="21">
        <v>3</v>
      </c>
      <c r="AP74" s="21">
        <v>2</v>
      </c>
      <c r="AQ74" s="7">
        <v>0.24</v>
      </c>
      <c r="AR74" s="7">
        <v>1</v>
      </c>
      <c r="AS74" s="7">
        <v>3</v>
      </c>
      <c r="AT74" s="7">
        <v>0.12</v>
      </c>
      <c r="AU74" s="7">
        <v>1</v>
      </c>
      <c r="AV74" s="7">
        <v>3</v>
      </c>
      <c r="AW74" s="7">
        <v>0.12</v>
      </c>
      <c r="AX74" s="7">
        <v>1</v>
      </c>
      <c r="AY74" s="7">
        <v>3</v>
      </c>
      <c r="AZ74" s="7">
        <v>0.12</v>
      </c>
      <c r="BA74" s="7">
        <v>4</v>
      </c>
      <c r="BB74" s="7">
        <v>1</v>
      </c>
      <c r="BC74" s="7">
        <v>0.16</v>
      </c>
      <c r="BD74" s="7">
        <v>5</v>
      </c>
      <c r="BE74" s="7">
        <v>3</v>
      </c>
      <c r="BF74" s="7">
        <v>0.6</v>
      </c>
      <c r="BG74" s="7">
        <v>4</v>
      </c>
      <c r="BH74" s="7">
        <v>3</v>
      </c>
      <c r="BI74" s="7">
        <v>0.48</v>
      </c>
      <c r="BJ74" s="7">
        <v>4</v>
      </c>
      <c r="BK74" s="7">
        <v>3</v>
      </c>
      <c r="BL74" s="7">
        <v>0.48</v>
      </c>
      <c r="BM74" s="7">
        <v>3</v>
      </c>
      <c r="BN74" s="7">
        <v>3</v>
      </c>
      <c r="BO74" s="7">
        <v>0.36</v>
      </c>
      <c r="BP74" s="7">
        <v>2</v>
      </c>
      <c r="BQ74" s="7">
        <v>2</v>
      </c>
      <c r="BR74" s="7">
        <v>0.16</v>
      </c>
      <c r="BS74" s="7">
        <v>4</v>
      </c>
      <c r="BT74" s="7">
        <v>5</v>
      </c>
      <c r="BU74" s="7">
        <v>0.8</v>
      </c>
      <c r="BV74" s="7">
        <v>5</v>
      </c>
      <c r="BW74" s="7">
        <v>5</v>
      </c>
      <c r="BX74" s="7">
        <v>1</v>
      </c>
      <c r="BY74" s="7">
        <v>4</v>
      </c>
      <c r="BZ74" s="7">
        <v>3</v>
      </c>
      <c r="CA74" s="7">
        <v>0.48</v>
      </c>
      <c r="CB74" s="7">
        <v>3</v>
      </c>
      <c r="CC74" s="7">
        <v>1</v>
      </c>
      <c r="CD74" s="7">
        <v>0.12</v>
      </c>
      <c r="CE74" s="7">
        <v>3</v>
      </c>
      <c r="CF74" s="7">
        <v>1</v>
      </c>
      <c r="CG74" s="7">
        <v>0.12</v>
      </c>
      <c r="CH74" s="7">
        <v>2</v>
      </c>
      <c r="CI74" s="7">
        <v>1</v>
      </c>
      <c r="CJ74" s="7">
        <v>0.08</v>
      </c>
      <c r="CK74" s="7">
        <v>4</v>
      </c>
      <c r="CL74" s="7">
        <v>3</v>
      </c>
      <c r="CM74" s="7">
        <v>0.48</v>
      </c>
      <c r="CN74" s="22">
        <v>0.67999999999999994</v>
      </c>
      <c r="CO74" s="22">
        <v>0.58666666666666667</v>
      </c>
      <c r="CP74" s="1"/>
      <c r="CQ74" s="2">
        <v>0.39893333333333331</v>
      </c>
    </row>
    <row r="75" spans="1:95" x14ac:dyDescent="0.25">
      <c r="A75" s="16" t="s">
        <v>110</v>
      </c>
      <c r="B75" s="7">
        <v>4</v>
      </c>
      <c r="C75" s="7">
        <v>4</v>
      </c>
      <c r="D75" s="7">
        <v>0.64</v>
      </c>
      <c r="E75" s="7">
        <v>4</v>
      </c>
      <c r="F75" s="7">
        <v>2</v>
      </c>
      <c r="G75" s="7">
        <v>0.32</v>
      </c>
      <c r="H75" s="7">
        <v>4</v>
      </c>
      <c r="I75" s="7">
        <v>4</v>
      </c>
      <c r="J75" s="7">
        <v>0.64</v>
      </c>
      <c r="K75" s="7">
        <v>4</v>
      </c>
      <c r="L75" s="7">
        <v>2</v>
      </c>
      <c r="M75" s="7">
        <v>0.32</v>
      </c>
      <c r="N75" s="7">
        <v>4</v>
      </c>
      <c r="O75" s="7">
        <v>3</v>
      </c>
      <c r="P75" s="7">
        <v>0.48</v>
      </c>
      <c r="Q75" s="7">
        <v>3</v>
      </c>
      <c r="R75" s="7">
        <v>3</v>
      </c>
      <c r="S75" s="7">
        <v>0.36</v>
      </c>
      <c r="T75" s="7">
        <v>2</v>
      </c>
      <c r="U75" s="7">
        <v>1</v>
      </c>
      <c r="V75" s="7">
        <v>0.08</v>
      </c>
      <c r="W75" s="7">
        <v>3</v>
      </c>
      <c r="X75" s="7">
        <v>3</v>
      </c>
      <c r="Y75" s="7">
        <v>0.36</v>
      </c>
      <c r="Z75" s="7">
        <v>5</v>
      </c>
      <c r="AA75" s="7">
        <v>3</v>
      </c>
      <c r="AB75" s="7">
        <v>0.6</v>
      </c>
      <c r="AC75" s="7">
        <v>3</v>
      </c>
      <c r="AD75" s="7">
        <v>2</v>
      </c>
      <c r="AE75" s="7">
        <v>0.24</v>
      </c>
      <c r="AF75" s="7">
        <v>3</v>
      </c>
      <c r="AG75" s="7">
        <v>2</v>
      </c>
      <c r="AH75" s="7">
        <v>0.24</v>
      </c>
      <c r="AI75" s="7">
        <v>1</v>
      </c>
      <c r="AJ75" s="18">
        <v>3</v>
      </c>
      <c r="AK75" s="7">
        <v>0.12</v>
      </c>
      <c r="AL75" s="7">
        <v>3</v>
      </c>
      <c r="AM75" s="7">
        <v>2</v>
      </c>
      <c r="AN75" s="7">
        <v>0.24</v>
      </c>
      <c r="AO75" s="21">
        <v>3</v>
      </c>
      <c r="AP75" s="21">
        <v>2</v>
      </c>
      <c r="AQ75" s="7">
        <v>0.24</v>
      </c>
      <c r="AR75" s="7">
        <v>1</v>
      </c>
      <c r="AS75" s="7">
        <v>3</v>
      </c>
      <c r="AT75" s="7">
        <v>0.12</v>
      </c>
      <c r="AU75" s="7">
        <v>1</v>
      </c>
      <c r="AV75" s="7">
        <v>3</v>
      </c>
      <c r="AW75" s="7">
        <v>0.12</v>
      </c>
      <c r="AX75" s="18">
        <v>1</v>
      </c>
      <c r="AY75" s="7">
        <v>3</v>
      </c>
      <c r="AZ75" s="7">
        <v>0.12</v>
      </c>
      <c r="BA75" s="7">
        <v>3</v>
      </c>
      <c r="BB75" s="7">
        <v>1</v>
      </c>
      <c r="BC75" s="7">
        <v>0.12</v>
      </c>
      <c r="BD75" s="7">
        <v>5</v>
      </c>
      <c r="BE75" s="7">
        <v>4</v>
      </c>
      <c r="BF75" s="7">
        <v>0.8</v>
      </c>
      <c r="BG75" s="7">
        <v>5</v>
      </c>
      <c r="BH75" s="7">
        <v>2</v>
      </c>
      <c r="BI75" s="7">
        <v>0.4</v>
      </c>
      <c r="BJ75" s="7">
        <v>5</v>
      </c>
      <c r="BK75" s="7">
        <v>2</v>
      </c>
      <c r="BL75" s="7">
        <v>0.4</v>
      </c>
      <c r="BM75" s="7">
        <v>3</v>
      </c>
      <c r="BN75" s="7">
        <v>3</v>
      </c>
      <c r="BO75" s="7">
        <v>0.36</v>
      </c>
      <c r="BP75" s="7">
        <v>1</v>
      </c>
      <c r="BQ75" s="7">
        <v>1</v>
      </c>
      <c r="BR75" s="7">
        <v>0.04</v>
      </c>
      <c r="BS75" s="7">
        <v>5</v>
      </c>
      <c r="BT75" s="7">
        <v>4</v>
      </c>
      <c r="BU75" s="7">
        <v>0.8</v>
      </c>
      <c r="BV75" s="7">
        <v>1</v>
      </c>
      <c r="BW75" s="7">
        <v>1</v>
      </c>
      <c r="BX75" s="7">
        <v>0.04</v>
      </c>
      <c r="BY75" s="7">
        <v>5</v>
      </c>
      <c r="BZ75" s="7">
        <v>2</v>
      </c>
      <c r="CA75" s="7">
        <v>0.4</v>
      </c>
      <c r="CB75" s="7">
        <v>3</v>
      </c>
      <c r="CC75" s="7">
        <v>5</v>
      </c>
      <c r="CD75" s="7">
        <v>0.6</v>
      </c>
      <c r="CE75" s="7">
        <v>1</v>
      </c>
      <c r="CF75" s="7">
        <v>2</v>
      </c>
      <c r="CG75" s="7">
        <v>0.08</v>
      </c>
      <c r="CH75" s="7">
        <v>4</v>
      </c>
      <c r="CI75" s="7">
        <v>5</v>
      </c>
      <c r="CJ75" s="7">
        <v>0.8</v>
      </c>
      <c r="CK75" s="7">
        <v>5</v>
      </c>
      <c r="CL75" s="7">
        <v>2</v>
      </c>
      <c r="CM75" s="7">
        <v>0.4</v>
      </c>
      <c r="CN75" s="22">
        <v>0.6333333333333333</v>
      </c>
      <c r="CO75" s="22">
        <v>0.52666666666666662</v>
      </c>
      <c r="CP75" s="1"/>
      <c r="CQ75" s="2">
        <v>0.33355555555555549</v>
      </c>
    </row>
    <row r="76" spans="1:95" x14ac:dyDescent="0.25">
      <c r="A76" s="16" t="s">
        <v>111</v>
      </c>
      <c r="B76" s="7">
        <v>4</v>
      </c>
      <c r="C76" s="7">
        <v>2</v>
      </c>
      <c r="D76" s="7">
        <v>0.32</v>
      </c>
      <c r="E76" s="7">
        <v>4</v>
      </c>
      <c r="F76" s="7">
        <v>2</v>
      </c>
      <c r="G76" s="7">
        <v>0.32</v>
      </c>
      <c r="H76" s="7">
        <v>4</v>
      </c>
      <c r="I76" s="7">
        <v>4</v>
      </c>
      <c r="J76" s="7">
        <v>0.64</v>
      </c>
      <c r="K76" s="7">
        <v>4</v>
      </c>
      <c r="L76" s="7">
        <v>2</v>
      </c>
      <c r="M76" s="7">
        <v>0.32</v>
      </c>
      <c r="N76" s="7">
        <v>4</v>
      </c>
      <c r="O76" s="7">
        <v>3</v>
      </c>
      <c r="P76" s="7">
        <v>0.48</v>
      </c>
      <c r="Q76" s="7">
        <v>1</v>
      </c>
      <c r="R76" s="7">
        <v>1</v>
      </c>
      <c r="S76" s="7">
        <v>0.04</v>
      </c>
      <c r="T76" s="7">
        <v>3</v>
      </c>
      <c r="U76" s="7">
        <v>1</v>
      </c>
      <c r="V76" s="7">
        <v>0.12</v>
      </c>
      <c r="W76" s="7">
        <v>3</v>
      </c>
      <c r="X76" s="7">
        <v>3</v>
      </c>
      <c r="Y76" s="7">
        <v>0.36</v>
      </c>
      <c r="Z76" s="7">
        <v>5</v>
      </c>
      <c r="AA76" s="7">
        <v>4</v>
      </c>
      <c r="AB76" s="7">
        <v>0.8</v>
      </c>
      <c r="AC76" s="7">
        <v>2</v>
      </c>
      <c r="AD76" s="7">
        <v>2</v>
      </c>
      <c r="AE76" s="7">
        <v>0.16</v>
      </c>
      <c r="AF76" s="7">
        <v>4</v>
      </c>
      <c r="AG76" s="7">
        <v>4</v>
      </c>
      <c r="AH76" s="7">
        <v>0.64</v>
      </c>
      <c r="AI76" s="7">
        <v>1</v>
      </c>
      <c r="AJ76" s="7">
        <v>4</v>
      </c>
      <c r="AK76" s="7">
        <v>0.16</v>
      </c>
      <c r="AL76" s="7">
        <v>4</v>
      </c>
      <c r="AM76" s="7">
        <v>2</v>
      </c>
      <c r="AN76" s="7">
        <v>0.32</v>
      </c>
      <c r="AO76" s="21">
        <v>4</v>
      </c>
      <c r="AP76" s="21">
        <v>2</v>
      </c>
      <c r="AQ76" s="7">
        <v>0.32</v>
      </c>
      <c r="AR76" s="7">
        <v>1</v>
      </c>
      <c r="AS76" s="7">
        <v>4</v>
      </c>
      <c r="AT76" s="7">
        <v>0.16</v>
      </c>
      <c r="AU76" s="7">
        <v>1</v>
      </c>
      <c r="AV76" s="7">
        <v>4</v>
      </c>
      <c r="AW76" s="7">
        <v>0.16</v>
      </c>
      <c r="AX76" s="7">
        <v>1</v>
      </c>
      <c r="AY76" s="7">
        <v>4</v>
      </c>
      <c r="AZ76" s="7">
        <v>0.16</v>
      </c>
      <c r="BA76" s="7">
        <v>2</v>
      </c>
      <c r="BB76" s="7">
        <v>2</v>
      </c>
      <c r="BC76" s="7">
        <v>0.16</v>
      </c>
      <c r="BD76" s="7">
        <v>4</v>
      </c>
      <c r="BE76" s="7">
        <v>3</v>
      </c>
      <c r="BF76" s="7">
        <v>0.48</v>
      </c>
      <c r="BG76" s="7">
        <v>4</v>
      </c>
      <c r="BH76" s="7">
        <v>3</v>
      </c>
      <c r="BI76" s="7">
        <v>0.48</v>
      </c>
      <c r="BJ76" s="7">
        <v>4</v>
      </c>
      <c r="BK76" s="7">
        <v>3</v>
      </c>
      <c r="BL76" s="7">
        <v>0.48</v>
      </c>
      <c r="BM76" s="7">
        <v>3</v>
      </c>
      <c r="BN76" s="7">
        <v>3</v>
      </c>
      <c r="BO76" s="7">
        <v>0.36</v>
      </c>
      <c r="BP76" s="7">
        <v>4</v>
      </c>
      <c r="BQ76" s="7">
        <v>4</v>
      </c>
      <c r="BR76" s="7">
        <v>0.64</v>
      </c>
      <c r="BS76" s="7">
        <v>4</v>
      </c>
      <c r="BT76" s="7">
        <v>2</v>
      </c>
      <c r="BU76" s="7">
        <v>0.32</v>
      </c>
      <c r="BV76" s="7">
        <v>5</v>
      </c>
      <c r="BW76" s="7">
        <v>3</v>
      </c>
      <c r="BX76" s="7">
        <v>0.6</v>
      </c>
      <c r="BY76" s="7">
        <v>4</v>
      </c>
      <c r="BZ76" s="7">
        <v>3</v>
      </c>
      <c r="CA76" s="7">
        <v>0.48</v>
      </c>
      <c r="CB76" s="7">
        <v>4</v>
      </c>
      <c r="CC76" s="7">
        <v>5</v>
      </c>
      <c r="CD76" s="7">
        <v>0.8</v>
      </c>
      <c r="CE76" s="7">
        <v>1</v>
      </c>
      <c r="CF76" s="7">
        <v>3</v>
      </c>
      <c r="CG76" s="7">
        <v>0.12</v>
      </c>
      <c r="CH76" s="7">
        <v>5</v>
      </c>
      <c r="CI76" s="7">
        <v>5</v>
      </c>
      <c r="CJ76" s="7">
        <v>1</v>
      </c>
      <c r="CK76" s="7">
        <v>4</v>
      </c>
      <c r="CL76" s="7">
        <v>3</v>
      </c>
      <c r="CM76" s="7">
        <v>0.48</v>
      </c>
      <c r="CN76" s="22">
        <v>0.65333333333333332</v>
      </c>
      <c r="CO76" s="22">
        <v>0.6</v>
      </c>
      <c r="CP76" s="1"/>
      <c r="CQ76" s="2">
        <v>0.39199999999999996</v>
      </c>
    </row>
    <row r="77" spans="1:95" x14ac:dyDescent="0.25">
      <c r="A77" s="16" t="s">
        <v>112</v>
      </c>
      <c r="B77" s="7">
        <v>2</v>
      </c>
      <c r="C77" s="7">
        <v>3</v>
      </c>
      <c r="D77" s="7">
        <v>0.24</v>
      </c>
      <c r="E77" s="7">
        <v>3</v>
      </c>
      <c r="F77" s="7">
        <v>1</v>
      </c>
      <c r="G77" s="7">
        <v>0.12</v>
      </c>
      <c r="H77" s="7">
        <v>4</v>
      </c>
      <c r="I77" s="7">
        <v>4</v>
      </c>
      <c r="J77" s="7">
        <v>0.64</v>
      </c>
      <c r="K77" s="7">
        <v>4</v>
      </c>
      <c r="L77" s="7">
        <v>2</v>
      </c>
      <c r="M77" s="7">
        <v>0.32</v>
      </c>
      <c r="N77" s="7">
        <v>4</v>
      </c>
      <c r="O77" s="7">
        <v>2</v>
      </c>
      <c r="P77" s="7">
        <v>0.32</v>
      </c>
      <c r="Q77" s="7">
        <v>1</v>
      </c>
      <c r="R77" s="7">
        <v>3</v>
      </c>
      <c r="S77" s="7">
        <v>0.12</v>
      </c>
      <c r="T77" s="7">
        <v>3</v>
      </c>
      <c r="U77" s="7">
        <v>1</v>
      </c>
      <c r="V77" s="7">
        <v>0.12</v>
      </c>
      <c r="W77" s="7">
        <v>3</v>
      </c>
      <c r="X77" s="7">
        <v>3</v>
      </c>
      <c r="Y77" s="7">
        <v>0.36</v>
      </c>
      <c r="Z77" s="7">
        <v>5</v>
      </c>
      <c r="AA77" s="7">
        <v>5</v>
      </c>
      <c r="AB77" s="7">
        <v>1</v>
      </c>
      <c r="AC77" s="7">
        <v>2</v>
      </c>
      <c r="AD77" s="7">
        <v>2</v>
      </c>
      <c r="AE77" s="7">
        <v>0.16</v>
      </c>
      <c r="AF77" s="7">
        <v>3</v>
      </c>
      <c r="AG77" s="7">
        <v>5</v>
      </c>
      <c r="AH77" s="7">
        <v>0.6</v>
      </c>
      <c r="AI77" s="7">
        <v>1</v>
      </c>
      <c r="AJ77" s="7">
        <v>3</v>
      </c>
      <c r="AK77" s="7">
        <v>0.12</v>
      </c>
      <c r="AL77" s="7">
        <v>2</v>
      </c>
      <c r="AM77" s="7">
        <v>2</v>
      </c>
      <c r="AN77" s="7">
        <v>0.16</v>
      </c>
      <c r="AO77" s="21">
        <v>3</v>
      </c>
      <c r="AP77" s="21">
        <v>3</v>
      </c>
      <c r="AQ77" s="7">
        <v>0.36</v>
      </c>
      <c r="AR77" s="7">
        <v>1</v>
      </c>
      <c r="AS77" s="7">
        <v>3</v>
      </c>
      <c r="AT77" s="7">
        <v>0.12</v>
      </c>
      <c r="AU77" s="7">
        <v>1</v>
      </c>
      <c r="AV77" s="7">
        <v>3</v>
      </c>
      <c r="AW77" s="7">
        <v>0.12</v>
      </c>
      <c r="AX77" s="7">
        <v>1</v>
      </c>
      <c r="AY77" s="7">
        <v>3</v>
      </c>
      <c r="AZ77" s="7">
        <v>0.12</v>
      </c>
      <c r="BA77" s="7">
        <v>1</v>
      </c>
      <c r="BB77" s="7">
        <v>1</v>
      </c>
      <c r="BC77" s="7">
        <v>0.04</v>
      </c>
      <c r="BD77" s="7">
        <v>5</v>
      </c>
      <c r="BE77" s="7">
        <v>2</v>
      </c>
      <c r="BF77" s="7">
        <v>0.4</v>
      </c>
      <c r="BG77" s="7">
        <v>5</v>
      </c>
      <c r="BH77" s="7">
        <v>2</v>
      </c>
      <c r="BI77" s="7">
        <v>0.4</v>
      </c>
      <c r="BJ77" s="7">
        <v>5</v>
      </c>
      <c r="BK77" s="7">
        <v>2</v>
      </c>
      <c r="BL77" s="7">
        <v>0.4</v>
      </c>
      <c r="BM77" s="7">
        <v>3</v>
      </c>
      <c r="BN77" s="7">
        <v>3</v>
      </c>
      <c r="BO77" s="7">
        <v>0.36</v>
      </c>
      <c r="BP77" s="7">
        <v>3</v>
      </c>
      <c r="BQ77" s="7">
        <v>2</v>
      </c>
      <c r="BR77" s="7">
        <v>0.24</v>
      </c>
      <c r="BS77" s="7">
        <v>1</v>
      </c>
      <c r="BT77" s="7">
        <v>3</v>
      </c>
      <c r="BU77" s="7">
        <v>0.12</v>
      </c>
      <c r="BV77" s="7">
        <v>5</v>
      </c>
      <c r="BW77" s="7">
        <v>2</v>
      </c>
      <c r="BX77" s="7">
        <v>0.4</v>
      </c>
      <c r="BY77" s="7">
        <v>5</v>
      </c>
      <c r="BZ77" s="7">
        <v>2</v>
      </c>
      <c r="CA77" s="7">
        <v>0.4</v>
      </c>
      <c r="CB77" s="7">
        <v>4</v>
      </c>
      <c r="CC77" s="7">
        <v>3</v>
      </c>
      <c r="CD77" s="7">
        <v>0.48</v>
      </c>
      <c r="CE77" s="7">
        <v>4</v>
      </c>
      <c r="CF77" s="7">
        <v>5</v>
      </c>
      <c r="CG77" s="7">
        <v>0.8</v>
      </c>
      <c r="CH77" s="7">
        <v>5</v>
      </c>
      <c r="CI77" s="7">
        <v>5</v>
      </c>
      <c r="CJ77" s="7">
        <v>1</v>
      </c>
      <c r="CK77" s="7">
        <v>5</v>
      </c>
      <c r="CL77" s="7">
        <v>2</v>
      </c>
      <c r="CM77" s="7">
        <v>0.4</v>
      </c>
      <c r="CN77" s="22">
        <v>0.62666666666666671</v>
      </c>
      <c r="CO77" s="22">
        <v>0.54666666666666663</v>
      </c>
      <c r="CP77" s="1"/>
      <c r="CQ77" s="2">
        <v>0.34257777777777776</v>
      </c>
    </row>
    <row r="78" spans="1:95" x14ac:dyDescent="0.25">
      <c r="A78" s="16" t="s">
        <v>113</v>
      </c>
      <c r="B78" s="7">
        <v>2</v>
      </c>
      <c r="C78" s="7">
        <v>3</v>
      </c>
      <c r="D78" s="7">
        <v>0.24</v>
      </c>
      <c r="E78" s="7">
        <v>4</v>
      </c>
      <c r="F78" s="7">
        <v>3</v>
      </c>
      <c r="G78" s="7">
        <v>0.48</v>
      </c>
      <c r="H78" s="7">
        <v>4</v>
      </c>
      <c r="I78" s="7">
        <v>4</v>
      </c>
      <c r="J78" s="7">
        <v>0.64</v>
      </c>
      <c r="K78" s="7">
        <v>1</v>
      </c>
      <c r="L78" s="7">
        <v>1</v>
      </c>
      <c r="M78" s="7">
        <v>0.04</v>
      </c>
      <c r="N78" s="7">
        <v>4</v>
      </c>
      <c r="O78" s="7">
        <v>4</v>
      </c>
      <c r="P78" s="7">
        <v>0.64</v>
      </c>
      <c r="Q78" s="7">
        <v>5</v>
      </c>
      <c r="R78" s="7">
        <v>5</v>
      </c>
      <c r="S78" s="7">
        <v>1</v>
      </c>
      <c r="T78" s="7">
        <v>2</v>
      </c>
      <c r="U78" s="7">
        <v>2</v>
      </c>
      <c r="V78" s="7">
        <v>0.16</v>
      </c>
      <c r="W78" s="7">
        <v>2</v>
      </c>
      <c r="X78" s="7">
        <v>2</v>
      </c>
      <c r="Y78" s="7">
        <v>0.16</v>
      </c>
      <c r="Z78" s="7">
        <v>4</v>
      </c>
      <c r="AA78" s="7">
        <v>4</v>
      </c>
      <c r="AB78" s="7">
        <v>0.64</v>
      </c>
      <c r="AC78" s="7">
        <v>3</v>
      </c>
      <c r="AD78" s="7">
        <v>3</v>
      </c>
      <c r="AE78" s="7">
        <v>0.36</v>
      </c>
      <c r="AF78" s="7">
        <v>4</v>
      </c>
      <c r="AG78" s="7">
        <v>3</v>
      </c>
      <c r="AH78" s="7">
        <v>0.48</v>
      </c>
      <c r="AI78" s="7">
        <v>2</v>
      </c>
      <c r="AJ78" s="7">
        <v>1</v>
      </c>
      <c r="AK78" s="7">
        <v>0.08</v>
      </c>
      <c r="AL78" s="7">
        <v>1</v>
      </c>
      <c r="AM78" s="7">
        <v>1</v>
      </c>
      <c r="AN78" s="7">
        <v>0.04</v>
      </c>
      <c r="AO78" s="21">
        <v>2</v>
      </c>
      <c r="AP78" s="21">
        <v>1</v>
      </c>
      <c r="AQ78" s="7">
        <v>0.08</v>
      </c>
      <c r="AR78" s="7">
        <v>2</v>
      </c>
      <c r="AS78" s="7">
        <v>1</v>
      </c>
      <c r="AT78" s="7">
        <v>0.08</v>
      </c>
      <c r="AU78" s="7">
        <v>2</v>
      </c>
      <c r="AV78" s="7">
        <v>1</v>
      </c>
      <c r="AW78" s="7">
        <v>0.08</v>
      </c>
      <c r="AX78" s="7">
        <v>2</v>
      </c>
      <c r="AY78" s="7">
        <v>1</v>
      </c>
      <c r="AZ78" s="7">
        <v>0.08</v>
      </c>
      <c r="BA78" s="7">
        <v>1</v>
      </c>
      <c r="BB78" s="7">
        <v>4</v>
      </c>
      <c r="BC78" s="7">
        <v>0.16</v>
      </c>
      <c r="BD78" s="7">
        <v>5</v>
      </c>
      <c r="BE78" s="7">
        <v>5</v>
      </c>
      <c r="BF78" s="7">
        <v>1</v>
      </c>
      <c r="BG78" s="7">
        <v>5</v>
      </c>
      <c r="BH78" s="7">
        <v>5</v>
      </c>
      <c r="BI78" s="7">
        <v>1</v>
      </c>
      <c r="BJ78" s="7">
        <v>5</v>
      </c>
      <c r="BK78" s="7">
        <v>5</v>
      </c>
      <c r="BL78" s="7">
        <v>1</v>
      </c>
      <c r="BM78" s="7">
        <v>4</v>
      </c>
      <c r="BN78" s="7">
        <v>4</v>
      </c>
      <c r="BO78" s="7">
        <v>0.64</v>
      </c>
      <c r="BP78" s="7">
        <v>5</v>
      </c>
      <c r="BQ78" s="7">
        <v>5</v>
      </c>
      <c r="BR78" s="7">
        <v>1</v>
      </c>
      <c r="BS78" s="7">
        <v>5</v>
      </c>
      <c r="BT78" s="7">
        <v>5</v>
      </c>
      <c r="BU78" s="7">
        <v>1</v>
      </c>
      <c r="BV78" s="7">
        <v>5</v>
      </c>
      <c r="BW78" s="7">
        <v>4</v>
      </c>
      <c r="BX78" s="7">
        <v>0.8</v>
      </c>
      <c r="BY78" s="7">
        <v>5</v>
      </c>
      <c r="BZ78" s="7">
        <v>5</v>
      </c>
      <c r="CA78" s="7">
        <v>1</v>
      </c>
      <c r="CB78" s="7">
        <v>4</v>
      </c>
      <c r="CC78" s="7">
        <v>2</v>
      </c>
      <c r="CD78" s="7">
        <v>0.32</v>
      </c>
      <c r="CE78" s="7">
        <v>5</v>
      </c>
      <c r="CF78" s="7">
        <v>5</v>
      </c>
      <c r="CG78" s="7">
        <v>1</v>
      </c>
      <c r="CH78" s="7">
        <v>3</v>
      </c>
      <c r="CI78" s="7">
        <v>5</v>
      </c>
      <c r="CJ78" s="7">
        <v>0.6</v>
      </c>
      <c r="CK78" s="7">
        <v>5</v>
      </c>
      <c r="CL78" s="7">
        <v>5</v>
      </c>
      <c r="CM78" s="7">
        <v>1</v>
      </c>
      <c r="CN78" s="22">
        <v>0.68666666666666665</v>
      </c>
      <c r="CO78" s="22">
        <v>0.65999999999999992</v>
      </c>
      <c r="CP78" s="1"/>
      <c r="CQ78" s="2">
        <v>0.45319999999999994</v>
      </c>
    </row>
    <row r="79" spans="1:95" x14ac:dyDescent="0.25">
      <c r="A79" s="16" t="s">
        <v>114</v>
      </c>
      <c r="B79" s="7">
        <v>3</v>
      </c>
      <c r="C79" s="7">
        <v>2</v>
      </c>
      <c r="D79" s="7">
        <v>0.24</v>
      </c>
      <c r="E79" s="7">
        <v>4</v>
      </c>
      <c r="F79" s="7">
        <v>4</v>
      </c>
      <c r="G79" s="7">
        <v>0.64</v>
      </c>
      <c r="H79" s="7">
        <v>5</v>
      </c>
      <c r="I79" s="7">
        <v>3</v>
      </c>
      <c r="J79" s="7">
        <v>0.6</v>
      </c>
      <c r="K79" s="7">
        <v>3</v>
      </c>
      <c r="L79" s="7">
        <v>1</v>
      </c>
      <c r="M79" s="7">
        <v>0.12</v>
      </c>
      <c r="N79" s="7">
        <v>4</v>
      </c>
      <c r="O79" s="7">
        <v>4</v>
      </c>
      <c r="P79" s="7">
        <v>0.64</v>
      </c>
      <c r="Q79" s="7">
        <v>5</v>
      </c>
      <c r="R79" s="7">
        <v>5</v>
      </c>
      <c r="S79" s="7">
        <v>1</v>
      </c>
      <c r="T79" s="7">
        <v>2</v>
      </c>
      <c r="U79" s="7">
        <v>2</v>
      </c>
      <c r="V79" s="7">
        <v>0.16</v>
      </c>
      <c r="W79" s="7">
        <v>3</v>
      </c>
      <c r="X79" s="7">
        <v>3</v>
      </c>
      <c r="Y79" s="7">
        <v>0.36</v>
      </c>
      <c r="Z79" s="7">
        <v>5</v>
      </c>
      <c r="AA79" s="7">
        <v>4</v>
      </c>
      <c r="AB79" s="7">
        <v>0.8</v>
      </c>
      <c r="AC79" s="7">
        <v>3</v>
      </c>
      <c r="AD79" s="7">
        <v>3</v>
      </c>
      <c r="AE79" s="7">
        <v>0.36</v>
      </c>
      <c r="AF79" s="7">
        <v>4</v>
      </c>
      <c r="AG79" s="7">
        <v>3</v>
      </c>
      <c r="AH79" s="7">
        <v>0.48</v>
      </c>
      <c r="AI79" s="7">
        <v>1</v>
      </c>
      <c r="AJ79" s="7">
        <v>3</v>
      </c>
      <c r="AK79" s="7">
        <v>0.12</v>
      </c>
      <c r="AL79" s="7">
        <v>4</v>
      </c>
      <c r="AM79" s="7">
        <v>4</v>
      </c>
      <c r="AN79" s="7">
        <v>0.64</v>
      </c>
      <c r="AO79" s="21">
        <v>3</v>
      </c>
      <c r="AP79" s="21">
        <v>1</v>
      </c>
      <c r="AQ79" s="7">
        <v>0.12</v>
      </c>
      <c r="AR79" s="7">
        <v>1</v>
      </c>
      <c r="AS79" s="7">
        <v>3</v>
      </c>
      <c r="AT79" s="7">
        <v>0.12</v>
      </c>
      <c r="AU79" s="7">
        <v>1</v>
      </c>
      <c r="AV79" s="7">
        <v>3</v>
      </c>
      <c r="AW79" s="7">
        <v>0.12</v>
      </c>
      <c r="AX79" s="7">
        <v>1</v>
      </c>
      <c r="AY79" s="7">
        <v>3</v>
      </c>
      <c r="AZ79" s="7">
        <v>0.12</v>
      </c>
      <c r="BA79" s="7">
        <v>4</v>
      </c>
      <c r="BB79" s="7">
        <v>3</v>
      </c>
      <c r="BC79" s="7">
        <v>0.48</v>
      </c>
      <c r="BD79" s="7">
        <v>5</v>
      </c>
      <c r="BE79" s="7">
        <v>4</v>
      </c>
      <c r="BF79" s="7">
        <v>0.8</v>
      </c>
      <c r="BG79" s="7">
        <v>5</v>
      </c>
      <c r="BH79" s="7">
        <v>4</v>
      </c>
      <c r="BI79" s="7">
        <v>0.8</v>
      </c>
      <c r="BJ79" s="7">
        <v>5</v>
      </c>
      <c r="BK79" s="7">
        <v>4</v>
      </c>
      <c r="BL79" s="7">
        <v>0.8</v>
      </c>
      <c r="BM79" s="7">
        <v>4</v>
      </c>
      <c r="BN79" s="7">
        <v>4</v>
      </c>
      <c r="BO79" s="7">
        <v>0.64</v>
      </c>
      <c r="BP79" s="7">
        <v>4</v>
      </c>
      <c r="BQ79" s="7">
        <v>3</v>
      </c>
      <c r="BR79" s="7">
        <v>0.48</v>
      </c>
      <c r="BS79" s="7">
        <v>4</v>
      </c>
      <c r="BT79" s="7">
        <v>5</v>
      </c>
      <c r="BU79" s="7">
        <v>0.8</v>
      </c>
      <c r="BV79" s="7">
        <v>3</v>
      </c>
      <c r="BW79" s="7">
        <v>2</v>
      </c>
      <c r="BX79" s="7">
        <v>0.24</v>
      </c>
      <c r="BY79" s="7">
        <v>5</v>
      </c>
      <c r="BZ79" s="7">
        <v>4</v>
      </c>
      <c r="CA79" s="7">
        <v>0.8</v>
      </c>
      <c r="CB79" s="7">
        <v>3</v>
      </c>
      <c r="CC79" s="7">
        <v>1</v>
      </c>
      <c r="CD79" s="7">
        <v>0.12</v>
      </c>
      <c r="CE79" s="7">
        <v>3</v>
      </c>
      <c r="CF79" s="7">
        <v>1</v>
      </c>
      <c r="CG79" s="7">
        <v>0.12</v>
      </c>
      <c r="CH79" s="7">
        <v>4</v>
      </c>
      <c r="CI79" s="7">
        <v>1</v>
      </c>
      <c r="CJ79" s="7">
        <v>0.16</v>
      </c>
      <c r="CK79" s="7">
        <v>5</v>
      </c>
      <c r="CL79" s="7">
        <v>4</v>
      </c>
      <c r="CM79" s="7">
        <v>0.8</v>
      </c>
      <c r="CN79" s="22">
        <v>0.70666666666666667</v>
      </c>
      <c r="CO79" s="22">
        <v>0.60666666666666669</v>
      </c>
      <c r="CP79" s="1"/>
      <c r="CQ79" s="2">
        <v>0.4287111111111111</v>
      </c>
    </row>
    <row r="80" spans="1:95" x14ac:dyDescent="0.25">
      <c r="A80" s="16" t="s">
        <v>115</v>
      </c>
      <c r="B80" s="7">
        <v>2</v>
      </c>
      <c r="C80" s="7">
        <v>1</v>
      </c>
      <c r="D80" s="7">
        <v>0.08</v>
      </c>
      <c r="E80" s="7">
        <v>4</v>
      </c>
      <c r="F80" s="7">
        <v>3</v>
      </c>
      <c r="G80" s="7">
        <v>0.48</v>
      </c>
      <c r="H80" s="7">
        <v>5</v>
      </c>
      <c r="I80" s="7">
        <v>3</v>
      </c>
      <c r="J80" s="7">
        <v>0.6</v>
      </c>
      <c r="K80" s="7">
        <v>1</v>
      </c>
      <c r="L80" s="7">
        <v>1</v>
      </c>
      <c r="M80" s="7">
        <v>0.04</v>
      </c>
      <c r="N80" s="7">
        <v>4</v>
      </c>
      <c r="O80" s="7">
        <v>3</v>
      </c>
      <c r="P80" s="7">
        <v>0.48</v>
      </c>
      <c r="Q80" s="7">
        <v>1</v>
      </c>
      <c r="R80" s="7">
        <v>4</v>
      </c>
      <c r="S80" s="7">
        <v>0.16</v>
      </c>
      <c r="T80" s="7">
        <v>4</v>
      </c>
      <c r="U80" s="7">
        <v>2</v>
      </c>
      <c r="V80" s="7">
        <v>0.32</v>
      </c>
      <c r="W80" s="7">
        <v>2</v>
      </c>
      <c r="X80" s="7">
        <v>2</v>
      </c>
      <c r="Y80" s="7">
        <v>0.16</v>
      </c>
      <c r="Z80" s="7">
        <v>5</v>
      </c>
      <c r="AA80" s="7">
        <v>5</v>
      </c>
      <c r="AB80" s="7">
        <v>1</v>
      </c>
      <c r="AC80" s="7">
        <v>3</v>
      </c>
      <c r="AD80" s="7">
        <v>3</v>
      </c>
      <c r="AE80" s="7">
        <v>0.36</v>
      </c>
      <c r="AF80" s="7">
        <v>4</v>
      </c>
      <c r="AG80" s="7">
        <v>4</v>
      </c>
      <c r="AH80" s="7">
        <v>0.64</v>
      </c>
      <c r="AI80" s="7">
        <v>2</v>
      </c>
      <c r="AJ80" s="7">
        <v>1</v>
      </c>
      <c r="AK80" s="7">
        <v>0.08</v>
      </c>
      <c r="AL80" s="7">
        <v>2</v>
      </c>
      <c r="AM80" s="7">
        <v>2</v>
      </c>
      <c r="AN80" s="7">
        <v>0.16</v>
      </c>
      <c r="AO80" s="21">
        <v>1</v>
      </c>
      <c r="AP80" s="21">
        <v>1</v>
      </c>
      <c r="AQ80" s="7">
        <v>0.04</v>
      </c>
      <c r="AR80" s="7">
        <v>2</v>
      </c>
      <c r="AS80" s="7">
        <v>1</v>
      </c>
      <c r="AT80" s="7">
        <v>0.08</v>
      </c>
      <c r="AU80" s="7">
        <v>2</v>
      </c>
      <c r="AV80" s="7">
        <v>1</v>
      </c>
      <c r="AW80" s="7">
        <v>0.08</v>
      </c>
      <c r="AX80" s="7">
        <v>2</v>
      </c>
      <c r="AY80" s="7">
        <v>1</v>
      </c>
      <c r="AZ80" s="7">
        <v>0.08</v>
      </c>
      <c r="BA80" s="7">
        <v>1</v>
      </c>
      <c r="BB80" s="7">
        <v>1</v>
      </c>
      <c r="BC80" s="7">
        <v>0.04</v>
      </c>
      <c r="BD80" s="7">
        <v>4</v>
      </c>
      <c r="BE80" s="7">
        <v>2</v>
      </c>
      <c r="BF80" s="7">
        <v>0.32</v>
      </c>
      <c r="BG80" s="7">
        <v>4</v>
      </c>
      <c r="BH80" s="7">
        <v>1</v>
      </c>
      <c r="BI80" s="7">
        <v>0.16</v>
      </c>
      <c r="BJ80" s="7">
        <v>4</v>
      </c>
      <c r="BK80" s="7">
        <v>1</v>
      </c>
      <c r="BL80" s="7">
        <v>0.16</v>
      </c>
      <c r="BM80" s="7">
        <v>4</v>
      </c>
      <c r="BN80" s="7">
        <v>4</v>
      </c>
      <c r="BO80" s="7">
        <v>0.64</v>
      </c>
      <c r="BP80" s="7">
        <v>1</v>
      </c>
      <c r="BQ80" s="7">
        <v>1</v>
      </c>
      <c r="BR80" s="7">
        <v>0.04</v>
      </c>
      <c r="BS80" s="7">
        <v>1</v>
      </c>
      <c r="BT80" s="7">
        <v>1</v>
      </c>
      <c r="BU80" s="7">
        <v>0.04</v>
      </c>
      <c r="BV80" s="7">
        <v>4</v>
      </c>
      <c r="BW80" s="7">
        <v>1</v>
      </c>
      <c r="BX80" s="7">
        <v>0.16</v>
      </c>
      <c r="BY80" s="7">
        <v>4</v>
      </c>
      <c r="BZ80" s="7">
        <v>1</v>
      </c>
      <c r="CA80" s="7">
        <v>0.16</v>
      </c>
      <c r="CB80" s="7">
        <v>3</v>
      </c>
      <c r="CC80" s="7">
        <v>3</v>
      </c>
      <c r="CD80" s="7">
        <v>0.36</v>
      </c>
      <c r="CE80" s="7">
        <v>3</v>
      </c>
      <c r="CF80" s="7">
        <v>1</v>
      </c>
      <c r="CG80" s="7">
        <v>0.12</v>
      </c>
      <c r="CH80" s="7">
        <v>3</v>
      </c>
      <c r="CI80" s="7">
        <v>3</v>
      </c>
      <c r="CJ80" s="7">
        <v>0.36</v>
      </c>
      <c r="CK80" s="7">
        <v>4</v>
      </c>
      <c r="CL80" s="7">
        <v>1</v>
      </c>
      <c r="CM80" s="7">
        <v>0.16</v>
      </c>
      <c r="CN80" s="22">
        <v>0.57333333333333336</v>
      </c>
      <c r="CO80" s="22">
        <v>0.39333333333333331</v>
      </c>
      <c r="CP80" s="1"/>
      <c r="CQ80" s="2">
        <v>0.22551111111111111</v>
      </c>
    </row>
    <row r="81" spans="1:43" x14ac:dyDescent="0.25">
      <c r="A81" s="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20"/>
      <c r="AP81" s="20"/>
      <c r="AQ81" s="20"/>
    </row>
    <row r="82" spans="1:43" x14ac:dyDescent="0.25">
      <c r="A82" s="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</row>
    <row r="83" spans="1:43" x14ac:dyDescent="0.25">
      <c r="A83" s="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</row>
    <row r="84" spans="1:43" x14ac:dyDescent="0.25">
      <c r="A84" s="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</row>
    <row r="85" spans="1:43" x14ac:dyDescent="0.25">
      <c r="A85" s="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</row>
    <row r="86" spans="1:43" x14ac:dyDescent="0.25">
      <c r="A86" s="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</row>
    <row r="87" spans="1:43" x14ac:dyDescent="0.25">
      <c r="A87" s="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</row>
  </sheetData>
  <mergeCells count="181">
    <mergeCell ref="AX17:AY17"/>
    <mergeCell ref="BA12:BB12"/>
    <mergeCell ref="BA13:BB13"/>
    <mergeCell ref="BA14:BB14"/>
    <mergeCell ref="BA15:BB15"/>
    <mergeCell ref="BA16:BB16"/>
    <mergeCell ref="BA17:BB17"/>
    <mergeCell ref="AX12:AY12"/>
    <mergeCell ref="AX13:AY13"/>
    <mergeCell ref="AX14:AY14"/>
    <mergeCell ref="AX15:AY15"/>
    <mergeCell ref="AX16:AY16"/>
    <mergeCell ref="AR17:AS17"/>
    <mergeCell ref="AU12:AV12"/>
    <mergeCell ref="AU13:AV13"/>
    <mergeCell ref="AU14:AV14"/>
    <mergeCell ref="AU15:AV15"/>
    <mergeCell ref="AU16:AV16"/>
    <mergeCell ref="AU17:AV17"/>
    <mergeCell ref="AR12:AS12"/>
    <mergeCell ref="AR13:AS13"/>
    <mergeCell ref="AR14:AS14"/>
    <mergeCell ref="AR15:AS15"/>
    <mergeCell ref="AR16:AS16"/>
    <mergeCell ref="AL17:AM17"/>
    <mergeCell ref="AO12:AP12"/>
    <mergeCell ref="AO13:AP13"/>
    <mergeCell ref="AO14:AP14"/>
    <mergeCell ref="AO15:AP15"/>
    <mergeCell ref="AO16:AP16"/>
    <mergeCell ref="AO17:AP17"/>
    <mergeCell ref="AL12:AM12"/>
    <mergeCell ref="AL13:AM13"/>
    <mergeCell ref="AL14:AM14"/>
    <mergeCell ref="AL15:AM15"/>
    <mergeCell ref="AL16:AM16"/>
    <mergeCell ref="AF17:AG17"/>
    <mergeCell ref="AI12:AJ12"/>
    <mergeCell ref="AI13:AJ13"/>
    <mergeCell ref="AI14:AJ14"/>
    <mergeCell ref="AI15:AJ15"/>
    <mergeCell ref="AI16:AJ16"/>
    <mergeCell ref="AI17:AJ17"/>
    <mergeCell ref="AF12:AG12"/>
    <mergeCell ref="AF13:AG13"/>
    <mergeCell ref="AF14:AG14"/>
    <mergeCell ref="AF15:AG15"/>
    <mergeCell ref="AF16:AG16"/>
    <mergeCell ref="Z17:AA17"/>
    <mergeCell ref="AC12:AD12"/>
    <mergeCell ref="AC13:AD13"/>
    <mergeCell ref="AC14:AD14"/>
    <mergeCell ref="AC15:AD15"/>
    <mergeCell ref="AC16:AD16"/>
    <mergeCell ref="AC17:AD17"/>
    <mergeCell ref="N12:O12"/>
    <mergeCell ref="E14:F14"/>
    <mergeCell ref="E15:F15"/>
    <mergeCell ref="E16:F16"/>
    <mergeCell ref="Z12:AA12"/>
    <mergeCell ref="Z13:AA13"/>
    <mergeCell ref="Z14:AA14"/>
    <mergeCell ref="Z15:AA15"/>
    <mergeCell ref="Z16:AA16"/>
    <mergeCell ref="E17:F17"/>
    <mergeCell ref="W17:X17"/>
    <mergeCell ref="T13:U13"/>
    <mergeCell ref="T14:U14"/>
    <mergeCell ref="T15:U15"/>
    <mergeCell ref="T16:U16"/>
    <mergeCell ref="T17:U17"/>
    <mergeCell ref="Q13:R13"/>
    <mergeCell ref="B13:C13"/>
    <mergeCell ref="B14:C14"/>
    <mergeCell ref="B15:C15"/>
    <mergeCell ref="B16:C16"/>
    <mergeCell ref="B17:C17"/>
    <mergeCell ref="E13:F13"/>
    <mergeCell ref="H17:I17"/>
    <mergeCell ref="N13:O13"/>
    <mergeCell ref="N14:O14"/>
    <mergeCell ref="N15:O15"/>
    <mergeCell ref="N16:O16"/>
    <mergeCell ref="N17:O17"/>
    <mergeCell ref="K13:L13"/>
    <mergeCell ref="K14:L14"/>
    <mergeCell ref="K15:L15"/>
    <mergeCell ref="K16:L16"/>
    <mergeCell ref="K17:L17"/>
    <mergeCell ref="BS12:BT12"/>
    <mergeCell ref="BV12:BW12"/>
    <mergeCell ref="BY12:BZ12"/>
    <mergeCell ref="BP16:BQ16"/>
    <mergeCell ref="Q14:R14"/>
    <mergeCell ref="Q15:R15"/>
    <mergeCell ref="Q16:R16"/>
    <mergeCell ref="Q17:R17"/>
    <mergeCell ref="A1:C4"/>
    <mergeCell ref="W13:X13"/>
    <mergeCell ref="W14:X14"/>
    <mergeCell ref="W15:X15"/>
    <mergeCell ref="W16:X16"/>
    <mergeCell ref="H13:I13"/>
    <mergeCell ref="H14:I14"/>
    <mergeCell ref="H15:I15"/>
    <mergeCell ref="H16:I16"/>
    <mergeCell ref="Q12:R12"/>
    <mergeCell ref="T12:U12"/>
    <mergeCell ref="W12:X12"/>
    <mergeCell ref="B12:C12"/>
    <mergeCell ref="E12:F12"/>
    <mergeCell ref="H12:I12"/>
    <mergeCell ref="K12:L12"/>
    <mergeCell ref="BY17:BZ17"/>
    <mergeCell ref="BM13:BN13"/>
    <mergeCell ref="BM14:BN14"/>
    <mergeCell ref="BM15:BN15"/>
    <mergeCell ref="BM16:BN16"/>
    <mergeCell ref="BM17:BN17"/>
    <mergeCell ref="BV13:BW13"/>
    <mergeCell ref="BV14:BW14"/>
    <mergeCell ref="BV15:BW15"/>
    <mergeCell ref="BV16:BW16"/>
    <mergeCell ref="BV17:BW17"/>
    <mergeCell ref="BS13:BT13"/>
    <mergeCell ref="BS14:BT14"/>
    <mergeCell ref="BS15:BT15"/>
    <mergeCell ref="BS16:BT16"/>
    <mergeCell ref="BS17:BT17"/>
    <mergeCell ref="BP13:BQ13"/>
    <mergeCell ref="BP14:BQ14"/>
    <mergeCell ref="BP15:BQ15"/>
    <mergeCell ref="BY13:BZ13"/>
    <mergeCell ref="BY14:BZ14"/>
    <mergeCell ref="BY15:BZ15"/>
    <mergeCell ref="BY16:BZ16"/>
    <mergeCell ref="BP17:BQ17"/>
    <mergeCell ref="BG17:BH17"/>
    <mergeCell ref="BD13:BE13"/>
    <mergeCell ref="BD14:BE14"/>
    <mergeCell ref="BD15:BE15"/>
    <mergeCell ref="BD16:BE16"/>
    <mergeCell ref="BD17:BE17"/>
    <mergeCell ref="BG13:BH13"/>
    <mergeCell ref="BP12:BQ12"/>
    <mergeCell ref="BG14:BH14"/>
    <mergeCell ref="BG15:BH15"/>
    <mergeCell ref="BG16:BH16"/>
    <mergeCell ref="BD12:BE12"/>
    <mergeCell ref="BG12:BH12"/>
    <mergeCell ref="BJ12:BK12"/>
    <mergeCell ref="BM12:BN12"/>
    <mergeCell ref="BJ17:BK17"/>
    <mergeCell ref="BJ13:BK13"/>
    <mergeCell ref="BJ14:BK14"/>
    <mergeCell ref="BJ15:BK15"/>
    <mergeCell ref="BJ16:BK16"/>
    <mergeCell ref="CB12:CC12"/>
    <mergeCell ref="CB13:CC13"/>
    <mergeCell ref="CB14:CC14"/>
    <mergeCell ref="CB15:CC15"/>
    <mergeCell ref="CB16:CC16"/>
    <mergeCell ref="CB17:CC17"/>
    <mergeCell ref="CE12:CF12"/>
    <mergeCell ref="CE13:CF13"/>
    <mergeCell ref="CE14:CF14"/>
    <mergeCell ref="CE15:CF15"/>
    <mergeCell ref="CE16:CF16"/>
    <mergeCell ref="CE17:CF17"/>
    <mergeCell ref="CH17:CI17"/>
    <mergeCell ref="CK12:CL12"/>
    <mergeCell ref="CK13:CL13"/>
    <mergeCell ref="CK14:CL14"/>
    <mergeCell ref="CK15:CL15"/>
    <mergeCell ref="CK16:CL16"/>
    <mergeCell ref="CK17:CL17"/>
    <mergeCell ref="CH12:CI12"/>
    <mergeCell ref="CH13:CI13"/>
    <mergeCell ref="CH14:CI14"/>
    <mergeCell ref="CH15:CI15"/>
    <mergeCell ref="CH16:CI16"/>
  </mergeCells>
  <pageMargins left="0.25" right="0.25" top="0.75" bottom="0.75" header="0.3" footer="0.3"/>
  <pageSetup paperSize="9" scale="52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AF67"/>
  <sheetViews>
    <sheetView zoomScaleNormal="100" workbookViewId="0">
      <selection activeCell="R20" sqref="R20"/>
    </sheetView>
  </sheetViews>
  <sheetFormatPr defaultRowHeight="15" x14ac:dyDescent="0.25"/>
  <sheetData>
    <row r="5" spans="2:32" ht="19.5" x14ac:dyDescent="0.25">
      <c r="B5" s="9" t="s">
        <v>59</v>
      </c>
      <c r="C5" s="6" t="s">
        <v>61</v>
      </c>
      <c r="D5" s="6" t="s">
        <v>61</v>
      </c>
      <c r="E5" s="6" t="s">
        <v>61</v>
      </c>
      <c r="F5" s="6" t="s">
        <v>61</v>
      </c>
      <c r="G5" s="6" t="s">
        <v>61</v>
      </c>
      <c r="H5" s="6" t="s">
        <v>61</v>
      </c>
      <c r="I5" s="6" t="s">
        <v>61</v>
      </c>
      <c r="J5" s="6" t="s">
        <v>61</v>
      </c>
      <c r="K5" s="6" t="s">
        <v>61</v>
      </c>
      <c r="L5" s="6" t="s">
        <v>61</v>
      </c>
      <c r="M5" s="6" t="s">
        <v>61</v>
      </c>
      <c r="N5" s="6" t="s">
        <v>61</v>
      </c>
      <c r="O5" s="6" t="s">
        <v>61</v>
      </c>
      <c r="P5" s="6" t="s">
        <v>61</v>
      </c>
      <c r="Q5" s="6" t="s">
        <v>61</v>
      </c>
      <c r="R5" s="6" t="s">
        <v>61</v>
      </c>
      <c r="S5" s="6" t="s">
        <v>61</v>
      </c>
      <c r="T5" s="6" t="s">
        <v>61</v>
      </c>
      <c r="U5" s="6" t="s">
        <v>61</v>
      </c>
      <c r="V5" s="6" t="s">
        <v>61</v>
      </c>
      <c r="W5" s="6" t="s">
        <v>61</v>
      </c>
      <c r="X5" s="6" t="s">
        <v>61</v>
      </c>
      <c r="Y5" s="6" t="s">
        <v>61</v>
      </c>
      <c r="Z5" s="6" t="s">
        <v>61</v>
      </c>
      <c r="AA5" s="6" t="s">
        <v>61</v>
      </c>
      <c r="AB5" s="6" t="s">
        <v>61</v>
      </c>
      <c r="AC5" s="6" t="s">
        <v>61</v>
      </c>
      <c r="AD5" s="6" t="s">
        <v>61</v>
      </c>
      <c r="AE5" s="6" t="s">
        <v>61</v>
      </c>
      <c r="AF5" s="6" t="s">
        <v>61</v>
      </c>
    </row>
    <row r="6" spans="2:32" x14ac:dyDescent="0.25">
      <c r="B6" s="10" t="s">
        <v>62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2:32" x14ac:dyDescent="0.25">
      <c r="B7" s="11" t="s">
        <v>63</v>
      </c>
      <c r="C7" s="7">
        <v>4</v>
      </c>
      <c r="D7" s="7">
        <v>2</v>
      </c>
      <c r="E7" s="7">
        <v>2</v>
      </c>
      <c r="F7" s="7">
        <v>2</v>
      </c>
      <c r="G7" s="7">
        <v>2</v>
      </c>
      <c r="H7" s="7">
        <v>4</v>
      </c>
      <c r="I7" s="7">
        <v>2</v>
      </c>
      <c r="J7" s="7">
        <v>3</v>
      </c>
      <c r="K7" s="7">
        <v>5</v>
      </c>
      <c r="L7" s="7">
        <v>3</v>
      </c>
      <c r="M7" s="7">
        <v>3</v>
      </c>
      <c r="N7" s="7">
        <v>2</v>
      </c>
      <c r="O7" s="7">
        <v>2</v>
      </c>
      <c r="P7" s="7">
        <v>2</v>
      </c>
      <c r="Q7" s="7">
        <v>2</v>
      </c>
      <c r="R7" s="7">
        <v>2</v>
      </c>
      <c r="S7" s="7">
        <v>2</v>
      </c>
      <c r="T7" s="7">
        <v>1</v>
      </c>
      <c r="U7" s="7">
        <v>1</v>
      </c>
      <c r="V7" s="7">
        <v>3</v>
      </c>
      <c r="W7" s="7">
        <v>3</v>
      </c>
      <c r="X7" s="7">
        <v>4</v>
      </c>
      <c r="Y7" s="7">
        <v>3</v>
      </c>
      <c r="Z7" s="7">
        <v>3</v>
      </c>
      <c r="AA7" s="7">
        <v>1</v>
      </c>
      <c r="AB7" s="7">
        <v>3</v>
      </c>
      <c r="AC7" s="7">
        <v>3</v>
      </c>
      <c r="AD7" s="7">
        <v>3</v>
      </c>
      <c r="AE7" s="7">
        <v>4</v>
      </c>
      <c r="AF7" s="7">
        <v>3</v>
      </c>
    </row>
    <row r="8" spans="2:32" x14ac:dyDescent="0.25">
      <c r="B8" s="11" t="s">
        <v>64</v>
      </c>
      <c r="C8" s="7">
        <v>3</v>
      </c>
      <c r="D8" s="7">
        <v>3</v>
      </c>
      <c r="E8" s="7">
        <v>2</v>
      </c>
      <c r="F8" s="7">
        <v>2</v>
      </c>
      <c r="G8" s="7">
        <v>3</v>
      </c>
      <c r="H8" s="7">
        <v>4</v>
      </c>
      <c r="I8" s="7">
        <v>3</v>
      </c>
      <c r="J8" s="7">
        <v>5</v>
      </c>
      <c r="K8" s="7">
        <v>3</v>
      </c>
      <c r="L8" s="7">
        <v>2</v>
      </c>
      <c r="M8" s="7">
        <v>2</v>
      </c>
      <c r="N8" s="7">
        <v>2</v>
      </c>
      <c r="O8" s="7">
        <v>3</v>
      </c>
      <c r="P8" s="7">
        <v>2</v>
      </c>
      <c r="Q8" s="7">
        <v>2</v>
      </c>
      <c r="R8" s="7">
        <v>2</v>
      </c>
      <c r="S8" s="7">
        <v>2</v>
      </c>
      <c r="T8" s="7">
        <v>2</v>
      </c>
      <c r="U8" s="7">
        <v>3</v>
      </c>
      <c r="V8" s="7">
        <v>4</v>
      </c>
      <c r="W8" s="7">
        <v>4</v>
      </c>
      <c r="X8" s="7">
        <v>4</v>
      </c>
      <c r="Y8" s="7">
        <v>5</v>
      </c>
      <c r="Z8" s="7">
        <v>4</v>
      </c>
      <c r="AA8" s="7">
        <v>2</v>
      </c>
      <c r="AB8" s="7">
        <v>4</v>
      </c>
      <c r="AC8" s="7">
        <v>2</v>
      </c>
      <c r="AD8" s="7">
        <v>5</v>
      </c>
      <c r="AE8" s="7">
        <v>3</v>
      </c>
      <c r="AF8" s="7">
        <v>5</v>
      </c>
    </row>
    <row r="9" spans="2:32" x14ac:dyDescent="0.25">
      <c r="B9" s="12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</row>
    <row r="10" spans="2:32" x14ac:dyDescent="0.25">
      <c r="B10" s="10" t="s">
        <v>65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</row>
    <row r="11" spans="2:32" x14ac:dyDescent="0.25">
      <c r="B11" s="11" t="s">
        <v>66</v>
      </c>
      <c r="C11" s="7">
        <v>2</v>
      </c>
      <c r="D11" s="7">
        <v>1</v>
      </c>
      <c r="E11" s="7">
        <v>1</v>
      </c>
      <c r="F11" s="7">
        <v>5</v>
      </c>
      <c r="G11" s="7">
        <v>3</v>
      </c>
      <c r="H11" s="7">
        <v>4</v>
      </c>
      <c r="I11" s="7">
        <v>2</v>
      </c>
      <c r="J11" s="7">
        <v>1</v>
      </c>
      <c r="K11" s="7">
        <v>5</v>
      </c>
      <c r="L11" s="7">
        <v>5</v>
      </c>
      <c r="M11" s="7">
        <v>2</v>
      </c>
      <c r="N11" s="7">
        <v>1</v>
      </c>
      <c r="O11" s="7">
        <v>2</v>
      </c>
      <c r="P11" s="7">
        <v>4</v>
      </c>
      <c r="Q11" s="7">
        <v>1</v>
      </c>
      <c r="R11" s="7">
        <v>1</v>
      </c>
      <c r="S11" s="7">
        <v>1</v>
      </c>
      <c r="T11" s="7">
        <v>1</v>
      </c>
      <c r="U11" s="7">
        <v>1</v>
      </c>
      <c r="V11" s="7">
        <v>1</v>
      </c>
      <c r="W11" s="7">
        <v>1</v>
      </c>
      <c r="X11" s="7">
        <v>4</v>
      </c>
      <c r="Y11" s="7">
        <v>3</v>
      </c>
      <c r="Z11" s="7">
        <v>1</v>
      </c>
      <c r="AA11" s="7">
        <v>1</v>
      </c>
      <c r="AB11" s="7">
        <v>2</v>
      </c>
      <c r="AC11" s="7">
        <v>5</v>
      </c>
      <c r="AD11" s="7">
        <v>2</v>
      </c>
      <c r="AE11" s="7">
        <v>5</v>
      </c>
      <c r="AF11" s="7">
        <v>2</v>
      </c>
    </row>
    <row r="12" spans="2:32" x14ac:dyDescent="0.25">
      <c r="B12" s="11" t="s">
        <v>67</v>
      </c>
      <c r="C12" s="7">
        <v>3</v>
      </c>
      <c r="D12" s="7">
        <v>3</v>
      </c>
      <c r="E12" s="7">
        <v>2</v>
      </c>
      <c r="F12" s="7">
        <v>3</v>
      </c>
      <c r="G12" s="7">
        <v>3</v>
      </c>
      <c r="H12" s="7">
        <v>4</v>
      </c>
      <c r="I12" s="7">
        <v>3</v>
      </c>
      <c r="J12" s="7">
        <v>1</v>
      </c>
      <c r="K12" s="7">
        <v>5</v>
      </c>
      <c r="L12" s="7">
        <v>4</v>
      </c>
      <c r="M12" s="7">
        <v>2</v>
      </c>
      <c r="N12" s="7">
        <v>3</v>
      </c>
      <c r="O12" s="7">
        <v>2</v>
      </c>
      <c r="P12" s="7">
        <v>3</v>
      </c>
      <c r="Q12" s="7">
        <v>3</v>
      </c>
      <c r="R12" s="7">
        <v>3</v>
      </c>
      <c r="S12" s="7">
        <v>3</v>
      </c>
      <c r="T12" s="7">
        <v>1</v>
      </c>
      <c r="U12" s="7">
        <v>3</v>
      </c>
      <c r="V12" s="7">
        <v>1</v>
      </c>
      <c r="W12" s="7">
        <v>1</v>
      </c>
      <c r="X12" s="7">
        <v>4</v>
      </c>
      <c r="Y12" s="7">
        <v>5</v>
      </c>
      <c r="Z12" s="7">
        <v>2</v>
      </c>
      <c r="AA12" s="7">
        <v>4</v>
      </c>
      <c r="AB12" s="7">
        <v>2</v>
      </c>
      <c r="AC12" s="7">
        <v>4</v>
      </c>
      <c r="AD12" s="7">
        <v>1</v>
      </c>
      <c r="AE12" s="7">
        <v>1</v>
      </c>
      <c r="AF12" s="7">
        <v>1</v>
      </c>
    </row>
    <row r="13" spans="2:32" x14ac:dyDescent="0.25">
      <c r="B13" s="11" t="s">
        <v>68</v>
      </c>
      <c r="C13" s="7">
        <v>1</v>
      </c>
      <c r="D13" s="7">
        <v>2</v>
      </c>
      <c r="E13" s="7">
        <v>3</v>
      </c>
      <c r="F13" s="7">
        <v>2</v>
      </c>
      <c r="G13" s="7">
        <v>3</v>
      </c>
      <c r="H13" s="7">
        <v>3</v>
      </c>
      <c r="I13" s="7">
        <v>3</v>
      </c>
      <c r="J13" s="7">
        <v>3</v>
      </c>
      <c r="K13" s="7">
        <v>4</v>
      </c>
      <c r="L13" s="7">
        <v>3</v>
      </c>
      <c r="M13" s="7">
        <v>3</v>
      </c>
      <c r="N13" s="7">
        <v>1</v>
      </c>
      <c r="O13" s="7">
        <v>1</v>
      </c>
      <c r="P13" s="7">
        <v>2</v>
      </c>
      <c r="Q13" s="7">
        <v>1</v>
      </c>
      <c r="R13" s="7">
        <v>1</v>
      </c>
      <c r="S13" s="7">
        <v>1</v>
      </c>
      <c r="T13" s="7">
        <v>1</v>
      </c>
      <c r="U13" s="7">
        <v>4</v>
      </c>
      <c r="V13" s="7">
        <v>3</v>
      </c>
      <c r="W13" s="7">
        <v>3</v>
      </c>
      <c r="X13" s="7">
        <v>4</v>
      </c>
      <c r="Y13" s="7">
        <v>3</v>
      </c>
      <c r="Z13" s="7">
        <v>3</v>
      </c>
      <c r="AA13" s="7">
        <v>1</v>
      </c>
      <c r="AB13" s="7">
        <v>3</v>
      </c>
      <c r="AC13" s="7">
        <v>2</v>
      </c>
      <c r="AD13" s="7">
        <v>0</v>
      </c>
      <c r="AE13" s="7">
        <v>3</v>
      </c>
      <c r="AF13" s="7">
        <v>3</v>
      </c>
    </row>
    <row r="14" spans="2:32" x14ac:dyDescent="0.25">
      <c r="B14" s="11" t="s">
        <v>69</v>
      </c>
      <c r="C14" s="18">
        <v>2</v>
      </c>
      <c r="D14" s="7">
        <v>2</v>
      </c>
      <c r="E14" s="7">
        <v>3</v>
      </c>
      <c r="F14" s="18">
        <v>5</v>
      </c>
      <c r="G14" s="18">
        <v>3</v>
      </c>
      <c r="H14" s="7">
        <v>4</v>
      </c>
      <c r="I14" s="7">
        <v>3</v>
      </c>
      <c r="J14" s="7">
        <v>3</v>
      </c>
      <c r="K14" s="7">
        <v>2</v>
      </c>
      <c r="L14" s="7">
        <v>3</v>
      </c>
      <c r="M14" s="7">
        <v>4</v>
      </c>
      <c r="N14" s="7">
        <v>1</v>
      </c>
      <c r="O14" s="7">
        <v>1</v>
      </c>
      <c r="P14" s="7">
        <v>5</v>
      </c>
      <c r="Q14" s="7">
        <v>1</v>
      </c>
      <c r="R14" s="7">
        <v>1</v>
      </c>
      <c r="S14" s="7">
        <v>1</v>
      </c>
      <c r="T14" s="7">
        <v>1</v>
      </c>
      <c r="U14" s="7">
        <v>2</v>
      </c>
      <c r="V14" s="7">
        <v>5</v>
      </c>
      <c r="W14" s="7">
        <v>5</v>
      </c>
      <c r="X14" s="7">
        <v>4</v>
      </c>
      <c r="Y14" s="7">
        <v>3</v>
      </c>
      <c r="Z14" s="7">
        <v>3</v>
      </c>
      <c r="AA14" s="7">
        <v>1</v>
      </c>
      <c r="AB14" s="7">
        <v>5</v>
      </c>
      <c r="AC14" s="7">
        <v>1</v>
      </c>
      <c r="AD14" s="7">
        <v>0</v>
      </c>
      <c r="AE14" s="7">
        <v>4</v>
      </c>
      <c r="AF14" s="7">
        <v>4</v>
      </c>
    </row>
    <row r="15" spans="2:32" x14ac:dyDescent="0.25">
      <c r="B15" s="12"/>
      <c r="C15" s="3"/>
      <c r="D15" s="8"/>
      <c r="E15" s="8"/>
      <c r="F15" s="3"/>
      <c r="G15" s="3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</row>
    <row r="16" spans="2:32" x14ac:dyDescent="0.25">
      <c r="B16" s="10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</row>
    <row r="17" spans="2:32" x14ac:dyDescent="0.25">
      <c r="B17" s="11" t="s">
        <v>70</v>
      </c>
      <c r="C17" s="7">
        <v>3</v>
      </c>
      <c r="D17" s="7">
        <v>3</v>
      </c>
      <c r="E17" s="7">
        <v>4</v>
      </c>
      <c r="F17" s="7">
        <v>4</v>
      </c>
      <c r="G17" s="7">
        <v>3</v>
      </c>
      <c r="H17" s="7">
        <v>2</v>
      </c>
      <c r="I17" s="7">
        <v>2</v>
      </c>
      <c r="J17" s="7">
        <v>1</v>
      </c>
      <c r="K17" s="7">
        <v>5</v>
      </c>
      <c r="L17" s="7">
        <v>5</v>
      </c>
      <c r="M17" s="7">
        <v>2</v>
      </c>
      <c r="N17" s="7">
        <v>1</v>
      </c>
      <c r="O17" s="7">
        <v>1</v>
      </c>
      <c r="P17" s="7">
        <v>5</v>
      </c>
      <c r="Q17" s="7">
        <v>1</v>
      </c>
      <c r="R17" s="7">
        <v>1</v>
      </c>
      <c r="S17" s="7">
        <v>1</v>
      </c>
      <c r="T17" s="7">
        <v>1</v>
      </c>
      <c r="U17" s="7">
        <v>3</v>
      </c>
      <c r="V17" s="7">
        <v>1</v>
      </c>
      <c r="W17" s="7">
        <v>1</v>
      </c>
      <c r="X17" s="7">
        <v>4</v>
      </c>
      <c r="Y17" s="7">
        <v>3</v>
      </c>
      <c r="Z17" s="7">
        <v>1</v>
      </c>
      <c r="AA17" s="7">
        <v>2</v>
      </c>
      <c r="AB17" s="7">
        <v>1</v>
      </c>
      <c r="AC17" s="7">
        <v>4</v>
      </c>
      <c r="AD17" s="7">
        <v>1</v>
      </c>
      <c r="AE17" s="7">
        <v>3</v>
      </c>
      <c r="AF17" s="7">
        <v>1</v>
      </c>
    </row>
    <row r="18" spans="2:32" x14ac:dyDescent="0.25">
      <c r="B18" s="11" t="s">
        <v>71</v>
      </c>
      <c r="C18" s="18">
        <v>4</v>
      </c>
      <c r="D18" s="7">
        <v>3</v>
      </c>
      <c r="E18" s="7">
        <v>4</v>
      </c>
      <c r="F18" s="18">
        <v>4</v>
      </c>
      <c r="G18" s="18">
        <v>3</v>
      </c>
      <c r="H18" s="7">
        <v>2</v>
      </c>
      <c r="I18" s="7">
        <v>3</v>
      </c>
      <c r="J18" s="7">
        <v>1</v>
      </c>
      <c r="K18" s="7">
        <v>5</v>
      </c>
      <c r="L18" s="7">
        <v>4</v>
      </c>
      <c r="M18" s="7">
        <v>2</v>
      </c>
      <c r="N18" s="7">
        <v>1</v>
      </c>
      <c r="O18" s="7">
        <v>1</v>
      </c>
      <c r="P18" s="7">
        <v>2</v>
      </c>
      <c r="Q18" s="7">
        <v>1</v>
      </c>
      <c r="R18" s="7">
        <v>1</v>
      </c>
      <c r="S18" s="7">
        <v>1</v>
      </c>
      <c r="T18" s="7">
        <v>1</v>
      </c>
      <c r="U18" s="7">
        <v>3</v>
      </c>
      <c r="V18" s="7">
        <v>1</v>
      </c>
      <c r="W18" s="7">
        <v>1</v>
      </c>
      <c r="X18" s="7">
        <v>4</v>
      </c>
      <c r="Y18" s="7">
        <v>3</v>
      </c>
      <c r="Z18" s="7">
        <v>1</v>
      </c>
      <c r="AA18" s="7">
        <v>1</v>
      </c>
      <c r="AB18" s="7">
        <v>1</v>
      </c>
      <c r="AC18" s="7">
        <v>3</v>
      </c>
      <c r="AD18" s="7">
        <v>1</v>
      </c>
      <c r="AE18" s="7">
        <v>2</v>
      </c>
      <c r="AF18" s="7">
        <v>1</v>
      </c>
    </row>
    <row r="19" spans="2:32" x14ac:dyDescent="0.25">
      <c r="B19" s="12"/>
      <c r="C19" s="3"/>
      <c r="D19" s="8"/>
      <c r="E19" s="8"/>
      <c r="F19" s="3"/>
      <c r="G19" s="3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</row>
    <row r="20" spans="2:32" x14ac:dyDescent="0.25">
      <c r="B20" s="10" t="s">
        <v>72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</row>
    <row r="21" spans="2:32" x14ac:dyDescent="0.25">
      <c r="B21" s="13" t="s">
        <v>73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</row>
    <row r="22" spans="2:32" x14ac:dyDescent="0.25">
      <c r="B22" s="11" t="s">
        <v>74</v>
      </c>
      <c r="C22" s="7">
        <v>2</v>
      </c>
      <c r="D22" s="7">
        <v>2</v>
      </c>
      <c r="E22" s="7">
        <v>2</v>
      </c>
      <c r="F22" s="7">
        <v>3</v>
      </c>
      <c r="G22" s="7">
        <v>4</v>
      </c>
      <c r="H22" s="7">
        <v>4</v>
      </c>
      <c r="I22" s="7">
        <v>2</v>
      </c>
      <c r="J22" s="7">
        <v>2</v>
      </c>
      <c r="K22" s="7">
        <v>4</v>
      </c>
      <c r="L22" s="7">
        <v>3</v>
      </c>
      <c r="M22" s="7">
        <v>3</v>
      </c>
      <c r="N22" s="7">
        <v>5</v>
      </c>
      <c r="O22" s="7">
        <v>2</v>
      </c>
      <c r="P22" s="7">
        <v>3</v>
      </c>
      <c r="Q22" s="7">
        <v>5</v>
      </c>
      <c r="R22" s="7">
        <v>5</v>
      </c>
      <c r="S22" s="7">
        <v>5</v>
      </c>
      <c r="T22" s="7">
        <v>1</v>
      </c>
      <c r="U22" s="7">
        <v>3</v>
      </c>
      <c r="V22" s="7">
        <v>3</v>
      </c>
      <c r="W22" s="7">
        <v>3</v>
      </c>
      <c r="X22" s="7">
        <v>4</v>
      </c>
      <c r="Y22" s="7">
        <v>3</v>
      </c>
      <c r="Z22" s="7">
        <v>2</v>
      </c>
      <c r="AA22" s="7">
        <v>3</v>
      </c>
      <c r="AB22" s="7">
        <v>3</v>
      </c>
      <c r="AC22" s="7">
        <v>2</v>
      </c>
      <c r="AD22" s="7">
        <v>4</v>
      </c>
      <c r="AE22" s="7">
        <v>3</v>
      </c>
      <c r="AF22" s="7">
        <v>2</v>
      </c>
    </row>
    <row r="23" spans="2:32" x14ac:dyDescent="0.25">
      <c r="B23" s="11" t="s">
        <v>75</v>
      </c>
      <c r="C23" s="7">
        <v>3</v>
      </c>
      <c r="D23" s="7">
        <v>2</v>
      </c>
      <c r="E23" s="7">
        <v>4</v>
      </c>
      <c r="F23" s="7">
        <v>2</v>
      </c>
      <c r="G23" s="7">
        <v>4</v>
      </c>
      <c r="H23" s="7">
        <v>3</v>
      </c>
      <c r="I23" s="7">
        <v>2</v>
      </c>
      <c r="J23" s="7">
        <v>2</v>
      </c>
      <c r="K23" s="7">
        <v>5</v>
      </c>
      <c r="L23" s="7">
        <v>3</v>
      </c>
      <c r="M23" s="7">
        <v>3</v>
      </c>
      <c r="N23" s="7">
        <v>5</v>
      </c>
      <c r="O23" s="7">
        <v>2</v>
      </c>
      <c r="P23" s="7">
        <v>3</v>
      </c>
      <c r="Q23" s="7">
        <v>5</v>
      </c>
      <c r="R23" s="7">
        <v>5</v>
      </c>
      <c r="S23" s="7">
        <v>5</v>
      </c>
      <c r="T23" s="7">
        <v>1</v>
      </c>
      <c r="U23" s="7">
        <v>3</v>
      </c>
      <c r="V23" s="7">
        <v>3</v>
      </c>
      <c r="W23" s="7">
        <v>3</v>
      </c>
      <c r="X23" s="7">
        <v>4</v>
      </c>
      <c r="Y23" s="7">
        <v>3</v>
      </c>
      <c r="Z23" s="7">
        <v>3</v>
      </c>
      <c r="AA23" s="7">
        <v>2</v>
      </c>
      <c r="AB23" s="7">
        <v>5</v>
      </c>
      <c r="AC23" s="7">
        <v>1</v>
      </c>
      <c r="AD23" s="7">
        <v>1</v>
      </c>
      <c r="AE23" s="7">
        <v>5</v>
      </c>
      <c r="AF23" s="7">
        <v>1</v>
      </c>
    </row>
    <row r="24" spans="2:32" x14ac:dyDescent="0.25">
      <c r="B24" s="11" t="s">
        <v>76</v>
      </c>
      <c r="C24" s="7">
        <v>2</v>
      </c>
      <c r="D24" s="7">
        <v>2</v>
      </c>
      <c r="E24" s="7">
        <v>2</v>
      </c>
      <c r="F24" s="7">
        <v>5</v>
      </c>
      <c r="G24" s="7">
        <v>2</v>
      </c>
      <c r="H24" s="7">
        <v>2</v>
      </c>
      <c r="I24" s="7">
        <v>2</v>
      </c>
      <c r="J24" s="7">
        <v>1</v>
      </c>
      <c r="K24" s="7">
        <v>4</v>
      </c>
      <c r="L24" s="7">
        <v>3</v>
      </c>
      <c r="M24" s="7">
        <v>5</v>
      </c>
      <c r="N24" s="7">
        <v>5</v>
      </c>
      <c r="O24" s="7">
        <v>1</v>
      </c>
      <c r="P24" s="7">
        <v>5</v>
      </c>
      <c r="Q24" s="7">
        <v>5</v>
      </c>
      <c r="R24" s="7">
        <v>5</v>
      </c>
      <c r="S24" s="7">
        <v>5</v>
      </c>
      <c r="T24" s="7">
        <v>1</v>
      </c>
      <c r="U24" s="7">
        <v>3</v>
      </c>
      <c r="V24" s="7">
        <v>3</v>
      </c>
      <c r="W24" s="7">
        <v>3</v>
      </c>
      <c r="X24" s="7">
        <v>4</v>
      </c>
      <c r="Y24" s="7">
        <v>5</v>
      </c>
      <c r="Z24" s="7">
        <v>2</v>
      </c>
      <c r="AA24" s="7">
        <v>1</v>
      </c>
      <c r="AB24" s="7">
        <v>3</v>
      </c>
      <c r="AC24" s="7">
        <v>4</v>
      </c>
      <c r="AD24" s="7">
        <v>1</v>
      </c>
      <c r="AE24" s="7">
        <v>3</v>
      </c>
      <c r="AF24" s="7">
        <v>3</v>
      </c>
    </row>
    <row r="25" spans="2:32" x14ac:dyDescent="0.25">
      <c r="B25" s="11" t="s">
        <v>77</v>
      </c>
      <c r="C25" s="7">
        <v>2</v>
      </c>
      <c r="D25" s="7">
        <v>1</v>
      </c>
      <c r="E25" s="7">
        <v>2</v>
      </c>
      <c r="F25" s="7">
        <v>1</v>
      </c>
      <c r="G25" s="7">
        <v>3</v>
      </c>
      <c r="H25" s="7">
        <v>1</v>
      </c>
      <c r="I25" s="7">
        <v>2</v>
      </c>
      <c r="J25" s="7">
        <v>1</v>
      </c>
      <c r="K25" s="7">
        <v>4</v>
      </c>
      <c r="L25" s="7">
        <v>3</v>
      </c>
      <c r="M25" s="7">
        <v>1</v>
      </c>
      <c r="N25" s="7">
        <v>5</v>
      </c>
      <c r="O25" s="7">
        <v>1</v>
      </c>
      <c r="P25" s="7">
        <v>1</v>
      </c>
      <c r="Q25" s="7">
        <v>5</v>
      </c>
      <c r="R25" s="7">
        <v>5</v>
      </c>
      <c r="S25" s="7">
        <v>5</v>
      </c>
      <c r="T25" s="7">
        <v>1</v>
      </c>
      <c r="U25" s="7">
        <v>3</v>
      </c>
      <c r="V25" s="7">
        <v>2</v>
      </c>
      <c r="W25" s="7">
        <v>2</v>
      </c>
      <c r="X25" s="7">
        <v>4</v>
      </c>
      <c r="Y25" s="7">
        <v>4</v>
      </c>
      <c r="Z25" s="7">
        <v>3</v>
      </c>
      <c r="AA25" s="7">
        <v>1</v>
      </c>
      <c r="AB25" s="7">
        <v>2</v>
      </c>
      <c r="AC25" s="7">
        <v>2</v>
      </c>
      <c r="AD25" s="7">
        <v>2</v>
      </c>
      <c r="AE25" s="7">
        <v>2</v>
      </c>
      <c r="AF25" s="7">
        <v>2</v>
      </c>
    </row>
    <row r="26" spans="2:32" x14ac:dyDescent="0.25">
      <c r="B26" s="11" t="s">
        <v>78</v>
      </c>
      <c r="C26" s="7">
        <v>2</v>
      </c>
      <c r="D26" s="7">
        <v>1</v>
      </c>
      <c r="E26" s="7">
        <v>2</v>
      </c>
      <c r="F26" s="7">
        <v>1</v>
      </c>
      <c r="G26" s="7">
        <v>3</v>
      </c>
      <c r="H26" s="7">
        <v>3</v>
      </c>
      <c r="I26" s="7">
        <v>2</v>
      </c>
      <c r="J26" s="7">
        <v>1</v>
      </c>
      <c r="K26" s="7">
        <v>5</v>
      </c>
      <c r="L26" s="7">
        <v>1</v>
      </c>
      <c r="M26" s="7">
        <v>2</v>
      </c>
      <c r="N26" s="7">
        <v>1</v>
      </c>
      <c r="O26" s="7">
        <v>2</v>
      </c>
      <c r="P26" s="7">
        <v>2</v>
      </c>
      <c r="Q26" s="7">
        <v>1</v>
      </c>
      <c r="R26" s="7">
        <v>1</v>
      </c>
      <c r="S26" s="7">
        <v>1</v>
      </c>
      <c r="T26" s="7">
        <v>2</v>
      </c>
      <c r="U26" s="7">
        <v>4</v>
      </c>
      <c r="V26" s="7">
        <v>4</v>
      </c>
      <c r="W26" s="7">
        <v>4</v>
      </c>
      <c r="X26" s="7">
        <v>4</v>
      </c>
      <c r="Y26" s="7">
        <v>2</v>
      </c>
      <c r="Z26" s="7">
        <v>2</v>
      </c>
      <c r="AA26" s="7">
        <v>3</v>
      </c>
      <c r="AB26" s="7">
        <v>4</v>
      </c>
      <c r="AC26" s="7">
        <v>3</v>
      </c>
      <c r="AD26" s="7">
        <v>1</v>
      </c>
      <c r="AE26" s="7">
        <v>4</v>
      </c>
      <c r="AF26" s="7">
        <v>4</v>
      </c>
    </row>
    <row r="27" spans="2:32" x14ac:dyDescent="0.25">
      <c r="B27" s="11" t="s">
        <v>79</v>
      </c>
      <c r="C27" s="7">
        <v>2</v>
      </c>
      <c r="D27" s="7">
        <v>4</v>
      </c>
      <c r="E27" s="7">
        <v>3</v>
      </c>
      <c r="F27" s="7">
        <v>4</v>
      </c>
      <c r="G27" s="7">
        <v>2</v>
      </c>
      <c r="H27" s="7">
        <v>1</v>
      </c>
      <c r="I27" s="7">
        <v>2</v>
      </c>
      <c r="J27" s="7">
        <v>2</v>
      </c>
      <c r="K27" s="7">
        <v>4</v>
      </c>
      <c r="L27" s="7">
        <v>3</v>
      </c>
      <c r="M27" s="7">
        <v>5</v>
      </c>
      <c r="N27" s="7">
        <v>1</v>
      </c>
      <c r="O27" s="7">
        <v>5</v>
      </c>
      <c r="P27" s="7">
        <v>5</v>
      </c>
      <c r="Q27" s="7">
        <v>1</v>
      </c>
      <c r="R27" s="7">
        <v>1</v>
      </c>
      <c r="S27" s="7">
        <v>1</v>
      </c>
      <c r="T27" s="7">
        <v>3</v>
      </c>
      <c r="U27" s="7">
        <v>3</v>
      </c>
      <c r="V27" s="7">
        <v>4</v>
      </c>
      <c r="W27" s="7">
        <v>4</v>
      </c>
      <c r="X27" s="7">
        <v>3</v>
      </c>
      <c r="Y27" s="7">
        <v>3</v>
      </c>
      <c r="Z27" s="7">
        <v>4</v>
      </c>
      <c r="AA27" s="7">
        <v>2</v>
      </c>
      <c r="AB27" s="7">
        <v>4</v>
      </c>
      <c r="AC27" s="7">
        <v>5</v>
      </c>
      <c r="AD27" s="7">
        <v>2</v>
      </c>
      <c r="AE27" s="7">
        <v>5</v>
      </c>
      <c r="AF27" s="7">
        <v>4</v>
      </c>
    </row>
    <row r="28" spans="2:32" x14ac:dyDescent="0.25">
      <c r="B28" s="11" t="s">
        <v>80</v>
      </c>
      <c r="C28" s="7">
        <v>2</v>
      </c>
      <c r="D28" s="7">
        <v>3</v>
      </c>
      <c r="E28" s="7">
        <v>3</v>
      </c>
      <c r="F28" s="7">
        <v>5</v>
      </c>
      <c r="G28" s="7">
        <v>2</v>
      </c>
      <c r="H28" s="7">
        <v>5</v>
      </c>
      <c r="I28" s="7">
        <v>3</v>
      </c>
      <c r="J28" s="7">
        <v>5</v>
      </c>
      <c r="K28" s="7">
        <v>5</v>
      </c>
      <c r="L28" s="7">
        <v>3</v>
      </c>
      <c r="M28" s="7">
        <v>4</v>
      </c>
      <c r="N28" s="7">
        <v>5</v>
      </c>
      <c r="O28" s="7">
        <v>5</v>
      </c>
      <c r="P28" s="7">
        <v>4</v>
      </c>
      <c r="Q28" s="7">
        <v>5</v>
      </c>
      <c r="R28" s="7">
        <v>5</v>
      </c>
      <c r="S28" s="7">
        <v>5</v>
      </c>
      <c r="T28" s="7">
        <v>2</v>
      </c>
      <c r="U28" s="7">
        <v>5</v>
      </c>
      <c r="V28" s="7">
        <v>3</v>
      </c>
      <c r="W28" s="7">
        <v>3</v>
      </c>
      <c r="X28" s="7">
        <v>3</v>
      </c>
      <c r="Y28" s="7">
        <v>5</v>
      </c>
      <c r="Z28" s="7">
        <v>3</v>
      </c>
      <c r="AA28" s="7">
        <v>2</v>
      </c>
      <c r="AB28" s="7">
        <v>3</v>
      </c>
      <c r="AC28" s="7">
        <v>5</v>
      </c>
      <c r="AD28" s="7">
        <v>4</v>
      </c>
      <c r="AE28" s="7">
        <v>4</v>
      </c>
      <c r="AF28" s="7">
        <v>3</v>
      </c>
    </row>
    <row r="29" spans="2:32" x14ac:dyDescent="0.25">
      <c r="B29" s="11" t="s">
        <v>81</v>
      </c>
      <c r="C29" s="7">
        <v>2</v>
      </c>
      <c r="D29" s="7">
        <v>2</v>
      </c>
      <c r="E29" s="7">
        <v>3</v>
      </c>
      <c r="F29" s="7">
        <v>3</v>
      </c>
      <c r="G29" s="7">
        <v>3</v>
      </c>
      <c r="H29" s="7">
        <v>4</v>
      </c>
      <c r="I29" s="7">
        <v>3</v>
      </c>
      <c r="J29" s="7">
        <v>3</v>
      </c>
      <c r="K29" s="7">
        <v>5</v>
      </c>
      <c r="L29" s="7">
        <v>2</v>
      </c>
      <c r="M29" s="7">
        <v>4</v>
      </c>
      <c r="N29" s="7">
        <v>1</v>
      </c>
      <c r="O29" s="7">
        <v>3</v>
      </c>
      <c r="P29" s="7">
        <v>4</v>
      </c>
      <c r="Q29" s="7">
        <v>1</v>
      </c>
      <c r="R29" s="7">
        <v>1</v>
      </c>
      <c r="S29" s="7">
        <v>1</v>
      </c>
      <c r="T29" s="7">
        <v>1</v>
      </c>
      <c r="U29" s="7">
        <v>3</v>
      </c>
      <c r="V29" s="7">
        <v>3</v>
      </c>
      <c r="W29" s="7">
        <v>3</v>
      </c>
      <c r="X29" s="7">
        <v>3</v>
      </c>
      <c r="Y29" s="7">
        <v>5</v>
      </c>
      <c r="Z29" s="7">
        <v>2</v>
      </c>
      <c r="AA29" s="7">
        <v>2</v>
      </c>
      <c r="AB29" s="7">
        <v>3</v>
      </c>
      <c r="AC29" s="7">
        <v>2</v>
      </c>
      <c r="AD29" s="7">
        <v>2</v>
      </c>
      <c r="AE29" s="7">
        <v>3</v>
      </c>
      <c r="AF29" s="7">
        <v>3</v>
      </c>
    </row>
    <row r="30" spans="2:32" x14ac:dyDescent="0.25">
      <c r="B30" s="11" t="s">
        <v>82</v>
      </c>
      <c r="C30" s="7">
        <v>2</v>
      </c>
      <c r="D30" s="7">
        <v>3</v>
      </c>
      <c r="E30" s="7">
        <v>2</v>
      </c>
      <c r="F30" s="7">
        <v>4</v>
      </c>
      <c r="G30" s="7">
        <v>2</v>
      </c>
      <c r="H30" s="7">
        <v>4</v>
      </c>
      <c r="I30" s="7">
        <v>2</v>
      </c>
      <c r="J30" s="7">
        <v>1</v>
      </c>
      <c r="K30" s="7">
        <v>4</v>
      </c>
      <c r="L30" s="7">
        <v>4</v>
      </c>
      <c r="M30" s="7">
        <v>4</v>
      </c>
      <c r="N30" s="7">
        <v>1</v>
      </c>
      <c r="O30" s="7">
        <v>2</v>
      </c>
      <c r="P30" s="7">
        <v>4</v>
      </c>
      <c r="Q30" s="7">
        <v>1</v>
      </c>
      <c r="R30" s="7">
        <v>1</v>
      </c>
      <c r="S30" s="7">
        <v>1</v>
      </c>
      <c r="T30" s="7">
        <v>2</v>
      </c>
      <c r="U30" s="7">
        <v>4</v>
      </c>
      <c r="V30" s="7">
        <v>2</v>
      </c>
      <c r="W30" s="7">
        <v>2</v>
      </c>
      <c r="X30" s="7">
        <v>3</v>
      </c>
      <c r="Y30" s="7">
        <v>1</v>
      </c>
      <c r="Z30" s="7">
        <v>1</v>
      </c>
      <c r="AA30" s="7">
        <v>3</v>
      </c>
      <c r="AB30" s="7">
        <v>2</v>
      </c>
      <c r="AC30" s="7">
        <v>1</v>
      </c>
      <c r="AD30" s="7">
        <v>1</v>
      </c>
      <c r="AE30" s="7">
        <v>3</v>
      </c>
      <c r="AF30" s="7">
        <v>2</v>
      </c>
    </row>
    <row r="31" spans="2:32" x14ac:dyDescent="0.25">
      <c r="B31" s="11" t="s">
        <v>83</v>
      </c>
      <c r="C31" s="7">
        <v>2</v>
      </c>
      <c r="D31" s="7">
        <v>3</v>
      </c>
      <c r="E31" s="7">
        <v>5</v>
      </c>
      <c r="F31" s="7">
        <v>1</v>
      </c>
      <c r="G31" s="7">
        <v>4</v>
      </c>
      <c r="H31" s="7">
        <v>3</v>
      </c>
      <c r="I31" s="7">
        <v>2</v>
      </c>
      <c r="J31" s="7">
        <v>2</v>
      </c>
      <c r="K31" s="7">
        <v>4</v>
      </c>
      <c r="L31" s="7">
        <v>4</v>
      </c>
      <c r="M31" s="7">
        <v>5</v>
      </c>
      <c r="N31" s="7">
        <v>1</v>
      </c>
      <c r="O31" s="7">
        <v>2</v>
      </c>
      <c r="P31" s="7">
        <v>5</v>
      </c>
      <c r="Q31" s="7">
        <v>3</v>
      </c>
      <c r="R31" s="7">
        <v>3</v>
      </c>
      <c r="S31" s="7">
        <v>3</v>
      </c>
      <c r="T31" s="7">
        <v>5</v>
      </c>
      <c r="U31" s="7">
        <v>2</v>
      </c>
      <c r="V31" s="7">
        <v>3</v>
      </c>
      <c r="W31" s="7">
        <v>3</v>
      </c>
      <c r="X31" s="7">
        <v>3</v>
      </c>
      <c r="Y31" s="7">
        <v>2</v>
      </c>
      <c r="Z31" s="7">
        <v>2</v>
      </c>
      <c r="AA31" s="7">
        <v>2</v>
      </c>
      <c r="AB31" s="7">
        <v>3</v>
      </c>
      <c r="AC31" s="7">
        <v>0</v>
      </c>
      <c r="AD31" s="7">
        <v>3</v>
      </c>
      <c r="AE31" s="7">
        <v>3</v>
      </c>
      <c r="AF31" s="7">
        <v>3</v>
      </c>
    </row>
    <row r="32" spans="2:32" x14ac:dyDescent="0.25">
      <c r="B32" s="11" t="s">
        <v>84</v>
      </c>
      <c r="C32" s="7">
        <v>2</v>
      </c>
      <c r="D32" s="7">
        <v>3</v>
      </c>
      <c r="E32" s="7">
        <v>5</v>
      </c>
      <c r="F32" s="7">
        <v>3</v>
      </c>
      <c r="G32" s="7">
        <v>4</v>
      </c>
      <c r="H32" s="7">
        <v>3</v>
      </c>
      <c r="I32" s="7">
        <v>3</v>
      </c>
      <c r="J32" s="7">
        <v>2</v>
      </c>
      <c r="K32" s="7">
        <v>4</v>
      </c>
      <c r="L32" s="7">
        <v>4</v>
      </c>
      <c r="M32" s="7">
        <v>4</v>
      </c>
      <c r="N32" s="7">
        <v>3</v>
      </c>
      <c r="O32" s="7">
        <v>1</v>
      </c>
      <c r="P32" s="7">
        <v>4</v>
      </c>
      <c r="Q32" s="7">
        <v>3</v>
      </c>
      <c r="R32" s="7">
        <v>3</v>
      </c>
      <c r="S32" s="7">
        <v>3</v>
      </c>
      <c r="T32" s="7">
        <v>1</v>
      </c>
      <c r="U32" s="7">
        <v>1</v>
      </c>
      <c r="V32" s="7">
        <v>3</v>
      </c>
      <c r="W32" s="7">
        <v>3</v>
      </c>
      <c r="X32" s="7">
        <v>4</v>
      </c>
      <c r="Y32" s="7">
        <v>1</v>
      </c>
      <c r="Z32" s="7">
        <v>3</v>
      </c>
      <c r="AA32" s="7">
        <v>3</v>
      </c>
      <c r="AB32" s="7">
        <v>3</v>
      </c>
      <c r="AC32" s="7">
        <v>0</v>
      </c>
      <c r="AD32" s="7">
        <v>1</v>
      </c>
      <c r="AE32" s="7">
        <v>3</v>
      </c>
      <c r="AF32" s="7">
        <v>3</v>
      </c>
    </row>
    <row r="33" spans="2:32" x14ac:dyDescent="0.25">
      <c r="B33" s="12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</row>
    <row r="34" spans="2:32" x14ac:dyDescent="0.25">
      <c r="B34" s="13" t="s">
        <v>85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1"/>
      <c r="AF34" s="7"/>
    </row>
    <row r="35" spans="2:32" x14ac:dyDescent="0.25">
      <c r="B35" s="11" t="s">
        <v>86</v>
      </c>
      <c r="C35" s="7">
        <v>2</v>
      </c>
      <c r="D35" s="7">
        <v>2</v>
      </c>
      <c r="E35" s="7">
        <v>2</v>
      </c>
      <c r="F35" s="7">
        <v>4</v>
      </c>
      <c r="G35" s="7">
        <v>2</v>
      </c>
      <c r="H35" s="7">
        <v>2</v>
      </c>
      <c r="I35" s="7">
        <v>2</v>
      </c>
      <c r="J35" s="7">
        <v>2</v>
      </c>
      <c r="K35" s="7">
        <v>3</v>
      </c>
      <c r="L35" s="7">
        <v>1</v>
      </c>
      <c r="M35" s="7">
        <v>4</v>
      </c>
      <c r="N35" s="7">
        <v>5</v>
      </c>
      <c r="O35" s="7">
        <v>2</v>
      </c>
      <c r="P35" s="7">
        <v>4</v>
      </c>
      <c r="Q35" s="7">
        <v>5</v>
      </c>
      <c r="R35" s="7">
        <v>5</v>
      </c>
      <c r="S35" s="7">
        <v>5</v>
      </c>
      <c r="T35" s="7">
        <v>1</v>
      </c>
      <c r="U35" s="7">
        <v>1</v>
      </c>
      <c r="V35" s="7">
        <v>3</v>
      </c>
      <c r="W35" s="7">
        <v>3</v>
      </c>
      <c r="X35" s="7">
        <v>3</v>
      </c>
      <c r="Y35" s="7">
        <v>1</v>
      </c>
      <c r="Z35" s="7">
        <v>3</v>
      </c>
      <c r="AA35" s="7">
        <v>5</v>
      </c>
      <c r="AB35" s="7">
        <v>3</v>
      </c>
      <c r="AC35" s="7">
        <v>1</v>
      </c>
      <c r="AD35" s="7">
        <v>2</v>
      </c>
      <c r="AE35" s="7">
        <v>4</v>
      </c>
      <c r="AF35" s="7">
        <v>3</v>
      </c>
    </row>
    <row r="36" spans="2:32" x14ac:dyDescent="0.25">
      <c r="B36" s="11" t="s">
        <v>87</v>
      </c>
      <c r="C36" s="7">
        <v>5</v>
      </c>
      <c r="D36" s="7">
        <v>2</v>
      </c>
      <c r="E36" s="7">
        <v>3</v>
      </c>
      <c r="F36" s="7">
        <v>2</v>
      </c>
      <c r="G36" s="7">
        <v>2</v>
      </c>
      <c r="H36" s="7">
        <v>2</v>
      </c>
      <c r="I36" s="7">
        <v>3</v>
      </c>
      <c r="J36" s="7">
        <v>5</v>
      </c>
      <c r="K36" s="7">
        <v>5</v>
      </c>
      <c r="L36" s="7">
        <v>1</v>
      </c>
      <c r="M36" s="7">
        <v>3</v>
      </c>
      <c r="N36" s="7">
        <v>5</v>
      </c>
      <c r="O36" s="7">
        <v>1</v>
      </c>
      <c r="P36" s="7">
        <v>3</v>
      </c>
      <c r="Q36" s="7">
        <v>5</v>
      </c>
      <c r="R36" s="7">
        <v>5</v>
      </c>
      <c r="S36" s="7">
        <v>5</v>
      </c>
      <c r="T36" s="7">
        <v>1</v>
      </c>
      <c r="U36" s="7">
        <v>2</v>
      </c>
      <c r="V36" s="7">
        <v>3</v>
      </c>
      <c r="W36" s="7">
        <v>3</v>
      </c>
      <c r="X36" s="7">
        <v>4</v>
      </c>
      <c r="Y36" s="7">
        <v>1</v>
      </c>
      <c r="Z36" s="7">
        <v>4</v>
      </c>
      <c r="AA36" s="7">
        <v>3</v>
      </c>
      <c r="AB36" s="7">
        <v>3</v>
      </c>
      <c r="AC36" s="7">
        <v>4</v>
      </c>
      <c r="AD36" s="7">
        <v>4</v>
      </c>
      <c r="AE36" s="7">
        <v>3</v>
      </c>
      <c r="AF36" s="7">
        <v>3</v>
      </c>
    </row>
    <row r="37" spans="2:32" x14ac:dyDescent="0.25">
      <c r="B37" s="11" t="s">
        <v>88</v>
      </c>
      <c r="C37" s="7">
        <v>3</v>
      </c>
      <c r="D37" s="7">
        <v>2</v>
      </c>
      <c r="E37" s="7">
        <v>2</v>
      </c>
      <c r="F37" s="7">
        <v>5</v>
      </c>
      <c r="G37" s="7">
        <v>2</v>
      </c>
      <c r="H37" s="7">
        <v>2</v>
      </c>
      <c r="I37" s="7">
        <v>1</v>
      </c>
      <c r="J37" s="7">
        <v>3</v>
      </c>
      <c r="K37" s="7">
        <v>4</v>
      </c>
      <c r="L37" s="7">
        <v>2</v>
      </c>
      <c r="M37" s="7">
        <v>2</v>
      </c>
      <c r="N37" s="7">
        <v>5</v>
      </c>
      <c r="O37" s="7">
        <v>3</v>
      </c>
      <c r="P37" s="7">
        <v>2</v>
      </c>
      <c r="Q37" s="7">
        <v>5</v>
      </c>
      <c r="R37" s="7">
        <v>5</v>
      </c>
      <c r="S37" s="7">
        <v>5</v>
      </c>
      <c r="T37" s="7">
        <v>1</v>
      </c>
      <c r="U37" s="7">
        <v>3</v>
      </c>
      <c r="V37" s="7">
        <v>2</v>
      </c>
      <c r="W37" s="7">
        <v>2</v>
      </c>
      <c r="X37" s="7">
        <v>3</v>
      </c>
      <c r="Y37" s="7">
        <v>3</v>
      </c>
      <c r="Z37" s="7">
        <v>4</v>
      </c>
      <c r="AA37" s="7">
        <v>4</v>
      </c>
      <c r="AB37" s="7">
        <v>2</v>
      </c>
      <c r="AC37" s="7">
        <v>5</v>
      </c>
      <c r="AD37" s="7">
        <v>4</v>
      </c>
      <c r="AE37" s="7">
        <v>2</v>
      </c>
      <c r="AF37" s="7">
        <v>2</v>
      </c>
    </row>
    <row r="38" spans="2:32" x14ac:dyDescent="0.25">
      <c r="B38" s="11" t="s">
        <v>89</v>
      </c>
      <c r="C38" s="7">
        <v>3</v>
      </c>
      <c r="D38" s="7">
        <v>4</v>
      </c>
      <c r="E38" s="7">
        <v>4</v>
      </c>
      <c r="F38" s="7">
        <v>5</v>
      </c>
      <c r="G38" s="7">
        <v>4</v>
      </c>
      <c r="H38" s="7">
        <v>5</v>
      </c>
      <c r="I38" s="7">
        <v>1</v>
      </c>
      <c r="J38" s="7">
        <v>5</v>
      </c>
      <c r="K38" s="7">
        <v>4</v>
      </c>
      <c r="L38" s="7">
        <v>3</v>
      </c>
      <c r="M38" s="7">
        <v>4</v>
      </c>
      <c r="N38" s="7">
        <v>5</v>
      </c>
      <c r="O38" s="7">
        <v>5</v>
      </c>
      <c r="P38" s="7">
        <v>4</v>
      </c>
      <c r="Q38" s="7">
        <v>5</v>
      </c>
      <c r="R38" s="7">
        <v>5</v>
      </c>
      <c r="S38" s="7">
        <v>5</v>
      </c>
      <c r="T38" s="7">
        <v>2</v>
      </c>
      <c r="U38" s="7">
        <v>4</v>
      </c>
      <c r="V38" s="7">
        <v>5</v>
      </c>
      <c r="W38" s="7">
        <v>5</v>
      </c>
      <c r="X38" s="7">
        <v>3</v>
      </c>
      <c r="Y38" s="7">
        <v>3</v>
      </c>
      <c r="Z38" s="7">
        <v>3</v>
      </c>
      <c r="AA38" s="7">
        <v>5</v>
      </c>
      <c r="AB38" s="7">
        <v>5</v>
      </c>
      <c r="AC38" s="7">
        <v>3</v>
      </c>
      <c r="AD38" s="7">
        <v>3</v>
      </c>
      <c r="AE38" s="7">
        <v>5</v>
      </c>
      <c r="AF38" s="7">
        <v>5</v>
      </c>
    </row>
    <row r="39" spans="2:32" x14ac:dyDescent="0.25">
      <c r="B39" s="11" t="s">
        <v>90</v>
      </c>
      <c r="C39" s="7">
        <v>3</v>
      </c>
      <c r="D39" s="7">
        <v>5</v>
      </c>
      <c r="E39" s="7">
        <v>4</v>
      </c>
      <c r="F39" s="7">
        <v>4</v>
      </c>
      <c r="G39" s="7">
        <v>3</v>
      </c>
      <c r="H39" s="7">
        <v>4</v>
      </c>
      <c r="I39" s="7">
        <v>1</v>
      </c>
      <c r="J39" s="7">
        <v>4</v>
      </c>
      <c r="K39" s="7">
        <v>5</v>
      </c>
      <c r="L39" s="7">
        <v>2</v>
      </c>
      <c r="M39" s="7">
        <v>4</v>
      </c>
      <c r="N39" s="7">
        <v>4</v>
      </c>
      <c r="O39" s="7">
        <v>5</v>
      </c>
      <c r="P39" s="7">
        <v>4</v>
      </c>
      <c r="Q39" s="7">
        <v>4</v>
      </c>
      <c r="R39" s="7">
        <v>4</v>
      </c>
      <c r="S39" s="7">
        <v>4</v>
      </c>
      <c r="T39" s="7">
        <v>4</v>
      </c>
      <c r="U39" s="7">
        <v>2</v>
      </c>
      <c r="V39" s="7">
        <v>4</v>
      </c>
      <c r="W39" s="7">
        <v>4</v>
      </c>
      <c r="X39" s="7">
        <v>3</v>
      </c>
      <c r="Y39" s="7">
        <v>1</v>
      </c>
      <c r="Z39" s="7">
        <v>3</v>
      </c>
      <c r="AA39" s="7">
        <v>3</v>
      </c>
      <c r="AB39" s="7">
        <v>4</v>
      </c>
      <c r="AC39" s="7">
        <v>5</v>
      </c>
      <c r="AD39" s="7">
        <v>3</v>
      </c>
      <c r="AE39" s="7">
        <v>4</v>
      </c>
      <c r="AF39" s="7">
        <v>4</v>
      </c>
    </row>
    <row r="40" spans="2:32" x14ac:dyDescent="0.25">
      <c r="B40" s="11" t="s">
        <v>91</v>
      </c>
      <c r="C40" s="7">
        <v>2</v>
      </c>
      <c r="D40" s="7">
        <v>2</v>
      </c>
      <c r="E40" s="7">
        <v>3</v>
      </c>
      <c r="F40" s="7">
        <v>1</v>
      </c>
      <c r="G40" s="7">
        <v>4</v>
      </c>
      <c r="H40" s="7">
        <v>3</v>
      </c>
      <c r="I40" s="7">
        <v>1</v>
      </c>
      <c r="J40" s="7">
        <v>1</v>
      </c>
      <c r="K40" s="7">
        <v>5</v>
      </c>
      <c r="L40" s="7">
        <v>2</v>
      </c>
      <c r="M40" s="7">
        <v>3</v>
      </c>
      <c r="N40" s="7">
        <v>1</v>
      </c>
      <c r="O40" s="7">
        <v>3</v>
      </c>
      <c r="P40" s="7">
        <v>3</v>
      </c>
      <c r="Q40" s="7">
        <v>1</v>
      </c>
      <c r="R40" s="7">
        <v>1</v>
      </c>
      <c r="S40" s="7">
        <v>1</v>
      </c>
      <c r="T40" s="7">
        <v>1</v>
      </c>
      <c r="U40" s="7">
        <v>2</v>
      </c>
      <c r="V40" s="7">
        <v>2</v>
      </c>
      <c r="W40" s="7">
        <v>2</v>
      </c>
      <c r="X40" s="7">
        <v>3</v>
      </c>
      <c r="Y40" s="7">
        <v>4</v>
      </c>
      <c r="Z40" s="7">
        <v>2</v>
      </c>
      <c r="AA40" s="7">
        <v>3</v>
      </c>
      <c r="AB40" s="7">
        <v>3</v>
      </c>
      <c r="AC40" s="7">
        <v>5</v>
      </c>
      <c r="AD40" s="7">
        <v>1</v>
      </c>
      <c r="AE40" s="7">
        <v>3</v>
      </c>
      <c r="AF40" s="7">
        <v>2</v>
      </c>
    </row>
    <row r="41" spans="2:32" x14ac:dyDescent="0.25">
      <c r="B41" s="11" t="s">
        <v>92</v>
      </c>
      <c r="C41" s="7">
        <v>2</v>
      </c>
      <c r="D41" s="7">
        <v>3</v>
      </c>
      <c r="E41" s="7">
        <v>5</v>
      </c>
      <c r="F41" s="7">
        <v>2</v>
      </c>
      <c r="G41" s="7">
        <v>3</v>
      </c>
      <c r="H41" s="7">
        <v>1</v>
      </c>
      <c r="I41" s="7">
        <v>1</v>
      </c>
      <c r="J41" s="7">
        <v>5</v>
      </c>
      <c r="K41" s="7">
        <v>4</v>
      </c>
      <c r="L41" s="7">
        <v>3</v>
      </c>
      <c r="M41" s="7">
        <v>4</v>
      </c>
      <c r="N41" s="7">
        <v>5</v>
      </c>
      <c r="O41" s="7">
        <v>3</v>
      </c>
      <c r="P41" s="7">
        <v>4</v>
      </c>
      <c r="Q41" s="7">
        <v>5</v>
      </c>
      <c r="R41" s="7">
        <v>5</v>
      </c>
      <c r="S41" s="7">
        <v>5</v>
      </c>
      <c r="T41" s="7">
        <v>1</v>
      </c>
      <c r="U41" s="7">
        <v>3</v>
      </c>
      <c r="V41" s="7">
        <v>3</v>
      </c>
      <c r="W41" s="7">
        <v>3</v>
      </c>
      <c r="X41" s="7">
        <v>3</v>
      </c>
      <c r="Y41" s="7">
        <v>5</v>
      </c>
      <c r="Z41" s="7">
        <v>1</v>
      </c>
      <c r="AA41" s="7">
        <v>3</v>
      </c>
      <c r="AB41" s="7">
        <v>3</v>
      </c>
      <c r="AC41" s="7">
        <v>2</v>
      </c>
      <c r="AD41" s="7">
        <v>6</v>
      </c>
      <c r="AE41" s="7">
        <v>2</v>
      </c>
      <c r="AF41" s="7">
        <v>3</v>
      </c>
    </row>
    <row r="42" spans="2:32" x14ac:dyDescent="0.25">
      <c r="B42" s="11" t="s">
        <v>93</v>
      </c>
      <c r="C42" s="7">
        <v>2</v>
      </c>
      <c r="D42" s="7">
        <v>3</v>
      </c>
      <c r="E42" s="7">
        <v>4</v>
      </c>
      <c r="F42" s="7">
        <v>2</v>
      </c>
      <c r="G42" s="7">
        <v>3</v>
      </c>
      <c r="H42" s="7">
        <v>1</v>
      </c>
      <c r="I42" s="7">
        <v>1</v>
      </c>
      <c r="J42" s="7">
        <v>5</v>
      </c>
      <c r="K42" s="7">
        <v>5</v>
      </c>
      <c r="L42" s="7">
        <v>4</v>
      </c>
      <c r="M42" s="7">
        <v>4</v>
      </c>
      <c r="N42" s="7">
        <v>1</v>
      </c>
      <c r="O42" s="7">
        <v>1</v>
      </c>
      <c r="P42" s="7">
        <v>4</v>
      </c>
      <c r="Q42" s="7">
        <v>1</v>
      </c>
      <c r="R42" s="7">
        <v>1</v>
      </c>
      <c r="S42" s="7">
        <v>1</v>
      </c>
      <c r="T42" s="7">
        <v>2</v>
      </c>
      <c r="U42" s="7">
        <v>5</v>
      </c>
      <c r="V42" s="7">
        <v>3</v>
      </c>
      <c r="W42" s="7">
        <v>3</v>
      </c>
      <c r="X42" s="7">
        <v>3</v>
      </c>
      <c r="Y42" s="7">
        <v>5</v>
      </c>
      <c r="Z42" s="7">
        <v>3</v>
      </c>
      <c r="AA42" s="7">
        <v>1</v>
      </c>
      <c r="AB42" s="7">
        <v>3</v>
      </c>
      <c r="AC42" s="7">
        <v>2</v>
      </c>
      <c r="AD42" s="7">
        <v>3</v>
      </c>
      <c r="AE42" s="7">
        <v>3</v>
      </c>
      <c r="AF42" s="7">
        <v>3</v>
      </c>
    </row>
    <row r="43" spans="2:32" x14ac:dyDescent="0.25">
      <c r="B43" s="11" t="s">
        <v>94</v>
      </c>
      <c r="C43" s="7">
        <v>2</v>
      </c>
      <c r="D43" s="7">
        <v>1</v>
      </c>
      <c r="E43" s="7">
        <v>4</v>
      </c>
      <c r="F43" s="7">
        <v>2</v>
      </c>
      <c r="G43" s="7">
        <v>2</v>
      </c>
      <c r="H43" s="7">
        <v>1</v>
      </c>
      <c r="I43" s="7">
        <v>1</v>
      </c>
      <c r="J43" s="7">
        <v>3</v>
      </c>
      <c r="K43" s="7">
        <v>5</v>
      </c>
      <c r="L43" s="7">
        <v>2</v>
      </c>
      <c r="M43" s="7">
        <v>2</v>
      </c>
      <c r="N43" s="7">
        <v>5</v>
      </c>
      <c r="O43" s="7">
        <v>3</v>
      </c>
      <c r="P43" s="7">
        <v>2</v>
      </c>
      <c r="Q43" s="7">
        <v>5</v>
      </c>
      <c r="R43" s="7">
        <v>5</v>
      </c>
      <c r="S43" s="7">
        <v>5</v>
      </c>
      <c r="T43" s="7">
        <v>1</v>
      </c>
      <c r="U43" s="7">
        <v>3</v>
      </c>
      <c r="V43" s="7">
        <v>3</v>
      </c>
      <c r="W43" s="7">
        <v>3</v>
      </c>
      <c r="X43" s="7">
        <v>3</v>
      </c>
      <c r="Y43" s="7">
        <v>2</v>
      </c>
      <c r="Z43" s="7">
        <v>1</v>
      </c>
      <c r="AA43" s="7">
        <v>2</v>
      </c>
      <c r="AB43" s="7">
        <v>3</v>
      </c>
      <c r="AC43" s="7"/>
      <c r="AD43" s="7">
        <v>1</v>
      </c>
      <c r="AE43" s="7">
        <v>3</v>
      </c>
      <c r="AF43" s="7">
        <v>3</v>
      </c>
    </row>
    <row r="44" spans="2:32" x14ac:dyDescent="0.25">
      <c r="B44" s="12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3"/>
      <c r="AF44" s="8"/>
    </row>
    <row r="45" spans="2:32" x14ac:dyDescent="0.25">
      <c r="B45" s="13" t="s">
        <v>95</v>
      </c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2:32" x14ac:dyDescent="0.25">
      <c r="B46" s="11" t="s">
        <v>96</v>
      </c>
      <c r="C46" s="7">
        <v>3</v>
      </c>
      <c r="D46" s="7">
        <v>4</v>
      </c>
      <c r="E46" s="7">
        <v>4</v>
      </c>
      <c r="F46" s="7">
        <v>3</v>
      </c>
      <c r="G46" s="7">
        <v>4</v>
      </c>
      <c r="H46" s="7">
        <v>4</v>
      </c>
      <c r="I46" s="7">
        <v>1</v>
      </c>
      <c r="J46" s="7">
        <v>2</v>
      </c>
      <c r="K46" s="7">
        <v>5</v>
      </c>
      <c r="L46" s="7">
        <v>3</v>
      </c>
      <c r="M46" s="7">
        <v>3</v>
      </c>
      <c r="N46" s="7">
        <v>4</v>
      </c>
      <c r="O46" s="7">
        <v>3</v>
      </c>
      <c r="P46" s="7">
        <v>3</v>
      </c>
      <c r="Q46" s="7">
        <v>4</v>
      </c>
      <c r="R46" s="7">
        <v>4</v>
      </c>
      <c r="S46" s="7">
        <v>4</v>
      </c>
      <c r="T46" s="7">
        <v>2</v>
      </c>
      <c r="U46" s="7">
        <v>4</v>
      </c>
      <c r="V46" s="7">
        <v>5</v>
      </c>
      <c r="W46" s="7">
        <v>5</v>
      </c>
      <c r="X46" s="7">
        <v>3</v>
      </c>
      <c r="Y46" s="7">
        <v>5</v>
      </c>
      <c r="Z46" s="7">
        <v>4</v>
      </c>
      <c r="AA46" s="7">
        <v>4</v>
      </c>
      <c r="AB46" s="7">
        <v>5</v>
      </c>
      <c r="AC46" s="7">
        <v>3</v>
      </c>
      <c r="AD46" s="7">
        <v>3</v>
      </c>
      <c r="AE46" s="18">
        <v>4</v>
      </c>
      <c r="AF46" s="7">
        <v>5</v>
      </c>
    </row>
    <row r="47" spans="2:32" x14ac:dyDescent="0.25">
      <c r="B47" s="11" t="s">
        <v>97</v>
      </c>
      <c r="C47" s="7">
        <v>3</v>
      </c>
      <c r="D47" s="7">
        <v>4</v>
      </c>
      <c r="E47" s="7">
        <v>4</v>
      </c>
      <c r="F47" s="7">
        <v>4</v>
      </c>
      <c r="G47" s="7">
        <v>4</v>
      </c>
      <c r="H47" s="7">
        <v>4</v>
      </c>
      <c r="I47" s="7">
        <v>2</v>
      </c>
      <c r="J47" s="7">
        <v>2</v>
      </c>
      <c r="K47" s="7">
        <v>3</v>
      </c>
      <c r="L47" s="7">
        <v>4</v>
      </c>
      <c r="M47" s="7">
        <v>4</v>
      </c>
      <c r="N47" s="7">
        <v>4</v>
      </c>
      <c r="O47" s="7">
        <v>3</v>
      </c>
      <c r="P47" s="7">
        <v>4</v>
      </c>
      <c r="Q47" s="7">
        <v>4</v>
      </c>
      <c r="R47" s="7">
        <v>4</v>
      </c>
      <c r="S47" s="7">
        <v>4</v>
      </c>
      <c r="T47" s="7">
        <v>1</v>
      </c>
      <c r="U47" s="7">
        <v>3</v>
      </c>
      <c r="V47" s="7">
        <v>4</v>
      </c>
      <c r="W47" s="7">
        <v>4</v>
      </c>
      <c r="X47" s="7">
        <v>3</v>
      </c>
      <c r="Y47" s="7">
        <v>2</v>
      </c>
      <c r="Z47" s="7">
        <v>5</v>
      </c>
      <c r="AA47" s="7">
        <v>4</v>
      </c>
      <c r="AB47" s="7">
        <v>4</v>
      </c>
      <c r="AC47" s="7">
        <v>2</v>
      </c>
      <c r="AD47" s="7">
        <v>2</v>
      </c>
      <c r="AE47" s="7">
        <v>4</v>
      </c>
      <c r="AF47" s="7">
        <v>4</v>
      </c>
    </row>
    <row r="48" spans="2:32" x14ac:dyDescent="0.25">
      <c r="B48" s="11" t="s">
        <v>98</v>
      </c>
      <c r="C48" s="7">
        <v>3</v>
      </c>
      <c r="D48" s="7">
        <v>2</v>
      </c>
      <c r="E48" s="7">
        <v>4</v>
      </c>
      <c r="F48" s="7">
        <v>1</v>
      </c>
      <c r="G48" s="7">
        <v>4</v>
      </c>
      <c r="H48" s="7">
        <v>2</v>
      </c>
      <c r="I48" s="7">
        <v>1</v>
      </c>
      <c r="J48" s="7">
        <v>4</v>
      </c>
      <c r="K48" s="7">
        <v>4</v>
      </c>
      <c r="L48" s="7">
        <v>3</v>
      </c>
      <c r="M48" s="7">
        <v>2</v>
      </c>
      <c r="N48" s="7">
        <v>4</v>
      </c>
      <c r="O48" s="7">
        <v>2</v>
      </c>
      <c r="P48" s="7">
        <v>2</v>
      </c>
      <c r="Q48" s="7">
        <v>4</v>
      </c>
      <c r="R48" s="7">
        <v>4</v>
      </c>
      <c r="S48" s="7">
        <v>4</v>
      </c>
      <c r="T48" s="7">
        <v>1</v>
      </c>
      <c r="U48" s="7">
        <v>3</v>
      </c>
      <c r="V48" s="7">
        <v>5</v>
      </c>
      <c r="W48" s="7">
        <v>5</v>
      </c>
      <c r="X48" s="7">
        <v>3</v>
      </c>
      <c r="Y48" s="7">
        <v>1</v>
      </c>
      <c r="Z48" s="7">
        <v>1</v>
      </c>
      <c r="AA48" s="7">
        <v>2</v>
      </c>
      <c r="AB48" s="7">
        <v>5</v>
      </c>
      <c r="AC48" s="7">
        <v>1</v>
      </c>
      <c r="AD48" s="7">
        <v>1</v>
      </c>
      <c r="AE48" s="7">
        <v>4</v>
      </c>
      <c r="AF48" s="7">
        <v>5</v>
      </c>
    </row>
    <row r="49" spans="2:32" x14ac:dyDescent="0.25">
      <c r="B49" s="11" t="s">
        <v>99</v>
      </c>
      <c r="C49" s="7">
        <v>3</v>
      </c>
      <c r="D49" s="7">
        <v>2</v>
      </c>
      <c r="E49" s="7">
        <v>4</v>
      </c>
      <c r="F49" s="7">
        <v>3</v>
      </c>
      <c r="G49" s="7">
        <v>4</v>
      </c>
      <c r="H49" s="7">
        <v>2</v>
      </c>
      <c r="I49" s="7">
        <v>1</v>
      </c>
      <c r="J49" s="7">
        <v>3</v>
      </c>
      <c r="K49" s="7">
        <v>5</v>
      </c>
      <c r="L49" s="7">
        <v>2</v>
      </c>
      <c r="M49" s="7">
        <v>3</v>
      </c>
      <c r="N49" s="7">
        <v>5</v>
      </c>
      <c r="O49" s="7">
        <v>2</v>
      </c>
      <c r="P49" s="7">
        <v>3</v>
      </c>
      <c r="Q49" s="7">
        <v>5</v>
      </c>
      <c r="R49" s="7">
        <v>5</v>
      </c>
      <c r="S49" s="7">
        <v>5</v>
      </c>
      <c r="T49" s="7">
        <v>1</v>
      </c>
      <c r="U49" s="7">
        <v>3</v>
      </c>
      <c r="V49" s="7">
        <v>4</v>
      </c>
      <c r="W49" s="7">
        <v>4</v>
      </c>
      <c r="X49" s="7">
        <v>3</v>
      </c>
      <c r="Y49" s="7">
        <v>1</v>
      </c>
      <c r="Z49" s="7">
        <v>3</v>
      </c>
      <c r="AA49" s="7">
        <v>1</v>
      </c>
      <c r="AB49" s="7">
        <v>4</v>
      </c>
      <c r="AC49" s="7">
        <v>3</v>
      </c>
      <c r="AD49" s="7">
        <v>5</v>
      </c>
      <c r="AE49" s="7">
        <v>2</v>
      </c>
      <c r="AF49" s="7">
        <v>4</v>
      </c>
    </row>
    <row r="50" spans="2:32" x14ac:dyDescent="0.25">
      <c r="B50" s="11" t="s">
        <v>100</v>
      </c>
      <c r="C50" s="7">
        <v>2</v>
      </c>
      <c r="D50" s="7">
        <v>2</v>
      </c>
      <c r="E50" s="7">
        <v>4</v>
      </c>
      <c r="F50" s="7">
        <v>3</v>
      </c>
      <c r="G50" s="7">
        <v>3</v>
      </c>
      <c r="H50" s="7">
        <v>3</v>
      </c>
      <c r="I50" s="7">
        <v>2</v>
      </c>
      <c r="J50" s="7">
        <v>3</v>
      </c>
      <c r="K50" s="7">
        <v>4</v>
      </c>
      <c r="L50" s="7">
        <v>2</v>
      </c>
      <c r="M50" s="7">
        <v>2</v>
      </c>
      <c r="N50" s="7">
        <v>4</v>
      </c>
      <c r="O50" s="7">
        <v>2</v>
      </c>
      <c r="P50" s="7">
        <v>2</v>
      </c>
      <c r="Q50" s="7">
        <v>5</v>
      </c>
      <c r="R50" s="7">
        <v>4</v>
      </c>
      <c r="S50" s="7">
        <v>4</v>
      </c>
      <c r="T50" s="7">
        <v>1</v>
      </c>
      <c r="U50" s="7">
        <v>3</v>
      </c>
      <c r="V50" s="7">
        <v>5</v>
      </c>
      <c r="W50" s="7">
        <v>5</v>
      </c>
      <c r="X50" s="7">
        <v>3</v>
      </c>
      <c r="Y50" s="7">
        <v>1</v>
      </c>
      <c r="Z50" s="7">
        <v>4</v>
      </c>
      <c r="AA50" s="7">
        <v>2</v>
      </c>
      <c r="AB50" s="7">
        <v>5</v>
      </c>
      <c r="AC50" s="7">
        <v>1</v>
      </c>
      <c r="AD50" s="7">
        <v>1</v>
      </c>
      <c r="AE50" s="7">
        <v>4</v>
      </c>
      <c r="AF50" s="7">
        <v>5</v>
      </c>
    </row>
    <row r="51" spans="2:32" x14ac:dyDescent="0.25">
      <c r="B51" s="11" t="s">
        <v>101</v>
      </c>
      <c r="C51" s="7">
        <v>4</v>
      </c>
      <c r="D51" s="7">
        <v>3</v>
      </c>
      <c r="E51" s="7">
        <v>4</v>
      </c>
      <c r="F51" s="7">
        <v>2</v>
      </c>
      <c r="G51" s="7">
        <v>3</v>
      </c>
      <c r="H51" s="7">
        <v>3</v>
      </c>
      <c r="I51" s="7">
        <v>3</v>
      </c>
      <c r="J51" s="7">
        <v>3</v>
      </c>
      <c r="K51" s="7">
        <v>5</v>
      </c>
      <c r="L51" s="7">
        <v>4</v>
      </c>
      <c r="M51" s="7">
        <v>3</v>
      </c>
      <c r="N51" s="7">
        <v>5</v>
      </c>
      <c r="O51" s="7">
        <v>2</v>
      </c>
      <c r="P51" s="7">
        <v>3</v>
      </c>
      <c r="Q51" s="7">
        <v>5</v>
      </c>
      <c r="R51" s="7">
        <v>5</v>
      </c>
      <c r="S51" s="7">
        <v>5</v>
      </c>
      <c r="T51" s="7">
        <v>1</v>
      </c>
      <c r="U51" s="7">
        <v>3</v>
      </c>
      <c r="V51" s="7">
        <v>4</v>
      </c>
      <c r="W51" s="7">
        <v>4</v>
      </c>
      <c r="X51" s="7">
        <v>3</v>
      </c>
      <c r="Y51" s="7">
        <v>1</v>
      </c>
      <c r="Z51" s="7">
        <v>2</v>
      </c>
      <c r="AA51" s="7">
        <v>3</v>
      </c>
      <c r="AB51" s="7">
        <v>4</v>
      </c>
      <c r="AC51" s="7">
        <v>5</v>
      </c>
      <c r="AD51" s="7">
        <v>2</v>
      </c>
      <c r="AE51" s="7">
        <v>3</v>
      </c>
      <c r="AF51" s="7">
        <v>4</v>
      </c>
    </row>
    <row r="52" spans="2:32" x14ac:dyDescent="0.25">
      <c r="B52" s="12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3"/>
      <c r="AF52" s="8"/>
    </row>
    <row r="53" spans="2:32" x14ac:dyDescent="0.25">
      <c r="B53" s="14" t="s">
        <v>102</v>
      </c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1"/>
      <c r="V53" s="1"/>
      <c r="W53" s="1"/>
      <c r="X53" s="1"/>
      <c r="Y53" s="7"/>
      <c r="Z53" s="1"/>
      <c r="AA53" s="1"/>
      <c r="AB53" s="1"/>
      <c r="AC53" s="1"/>
      <c r="AD53" s="1"/>
      <c r="AE53" s="1"/>
      <c r="AF53" s="1"/>
    </row>
    <row r="54" spans="2:32" x14ac:dyDescent="0.25">
      <c r="B54" s="11" t="s">
        <v>103</v>
      </c>
      <c r="C54" s="7">
        <v>2</v>
      </c>
      <c r="D54" s="7">
        <v>3</v>
      </c>
      <c r="E54" s="7">
        <v>4</v>
      </c>
      <c r="F54" s="7">
        <v>1</v>
      </c>
      <c r="G54" s="7">
        <v>2</v>
      </c>
      <c r="H54" s="7">
        <v>5</v>
      </c>
      <c r="I54" s="7">
        <v>1</v>
      </c>
      <c r="J54" s="7">
        <v>3</v>
      </c>
      <c r="K54" s="7">
        <v>4</v>
      </c>
      <c r="L54" s="7">
        <v>5</v>
      </c>
      <c r="M54" s="7">
        <v>2</v>
      </c>
      <c r="N54" s="7">
        <v>1</v>
      </c>
      <c r="O54" s="7">
        <v>3</v>
      </c>
      <c r="P54" s="7">
        <v>2</v>
      </c>
      <c r="Q54" s="7">
        <v>1</v>
      </c>
      <c r="R54" s="7">
        <v>1</v>
      </c>
      <c r="S54" s="7">
        <v>1</v>
      </c>
      <c r="T54" s="7">
        <v>5</v>
      </c>
      <c r="U54" s="7">
        <v>2</v>
      </c>
      <c r="V54" s="7">
        <v>5</v>
      </c>
      <c r="W54" s="7">
        <v>5</v>
      </c>
      <c r="X54" s="7">
        <v>3</v>
      </c>
      <c r="Y54" s="7">
        <v>4</v>
      </c>
      <c r="Z54" s="7">
        <v>2</v>
      </c>
      <c r="AA54" s="7">
        <v>3</v>
      </c>
      <c r="AB54" s="7">
        <v>5</v>
      </c>
      <c r="AC54" s="7">
        <v>5</v>
      </c>
      <c r="AD54" s="7">
        <v>5</v>
      </c>
      <c r="AE54" s="18">
        <v>5</v>
      </c>
      <c r="AF54" s="7">
        <v>5</v>
      </c>
    </row>
    <row r="55" spans="2:32" x14ac:dyDescent="0.25">
      <c r="B55" s="11" t="s">
        <v>104</v>
      </c>
      <c r="C55" s="7">
        <v>2</v>
      </c>
      <c r="D55" s="7">
        <v>3</v>
      </c>
      <c r="E55" s="7">
        <v>4</v>
      </c>
      <c r="F55" s="7">
        <v>2</v>
      </c>
      <c r="G55" s="7">
        <v>2</v>
      </c>
      <c r="H55" s="7">
        <v>2</v>
      </c>
      <c r="I55" s="7">
        <v>2</v>
      </c>
      <c r="J55" s="7">
        <v>2</v>
      </c>
      <c r="K55" s="7">
        <v>4</v>
      </c>
      <c r="L55" s="7">
        <v>4</v>
      </c>
      <c r="M55" s="7">
        <v>2</v>
      </c>
      <c r="N55" s="7">
        <v>1</v>
      </c>
      <c r="O55" s="7">
        <v>2</v>
      </c>
      <c r="P55" s="7">
        <v>2</v>
      </c>
      <c r="Q55" s="7">
        <v>1</v>
      </c>
      <c r="R55" s="7">
        <v>1</v>
      </c>
      <c r="S55" s="7">
        <v>1</v>
      </c>
      <c r="T55" s="7">
        <v>1</v>
      </c>
      <c r="U55" s="7">
        <v>3</v>
      </c>
      <c r="V55" s="7">
        <v>2</v>
      </c>
      <c r="W55" s="7">
        <v>2</v>
      </c>
      <c r="X55" s="7">
        <v>3</v>
      </c>
      <c r="Y55" s="7">
        <v>2</v>
      </c>
      <c r="Z55" s="7">
        <v>1</v>
      </c>
      <c r="AA55" s="7">
        <v>2</v>
      </c>
      <c r="AB55" s="7">
        <v>3</v>
      </c>
      <c r="AC55" s="7">
        <v>4</v>
      </c>
      <c r="AD55" s="7">
        <v>3</v>
      </c>
      <c r="AE55" s="7">
        <v>2</v>
      </c>
      <c r="AF55" s="7">
        <v>2</v>
      </c>
    </row>
    <row r="56" spans="2:32" x14ac:dyDescent="0.25">
      <c r="B56" s="11" t="s">
        <v>105</v>
      </c>
      <c r="C56" s="7">
        <v>2</v>
      </c>
      <c r="D56" s="7">
        <v>2</v>
      </c>
      <c r="E56" s="7">
        <v>4</v>
      </c>
      <c r="F56" s="7">
        <v>2</v>
      </c>
      <c r="G56" s="7">
        <v>2</v>
      </c>
      <c r="H56" s="18">
        <v>2</v>
      </c>
      <c r="I56" s="7">
        <v>1</v>
      </c>
      <c r="J56" s="7">
        <v>2</v>
      </c>
      <c r="K56" s="7">
        <v>4</v>
      </c>
      <c r="L56" s="7">
        <v>3</v>
      </c>
      <c r="M56" s="7">
        <v>2</v>
      </c>
      <c r="N56" s="7">
        <v>1</v>
      </c>
      <c r="O56" s="7">
        <v>2</v>
      </c>
      <c r="P56" s="7">
        <v>2</v>
      </c>
      <c r="Q56" s="7">
        <v>1</v>
      </c>
      <c r="R56" s="7">
        <v>1</v>
      </c>
      <c r="S56" s="7">
        <v>1</v>
      </c>
      <c r="T56" s="7">
        <v>1</v>
      </c>
      <c r="U56" s="7">
        <v>4</v>
      </c>
      <c r="V56" s="7">
        <v>2</v>
      </c>
      <c r="W56" s="7">
        <v>2</v>
      </c>
      <c r="X56" s="7">
        <v>3</v>
      </c>
      <c r="Y56" s="7">
        <v>3</v>
      </c>
      <c r="Z56" s="7">
        <v>1</v>
      </c>
      <c r="AA56" s="7">
        <v>2</v>
      </c>
      <c r="AB56" s="7">
        <v>2</v>
      </c>
      <c r="AC56" s="7">
        <v>2</v>
      </c>
      <c r="AD56" s="7">
        <v>2</v>
      </c>
      <c r="AE56" s="7">
        <v>2</v>
      </c>
      <c r="AF56" s="7">
        <v>3</v>
      </c>
    </row>
    <row r="57" spans="2:32" x14ac:dyDescent="0.25">
      <c r="B57" s="15"/>
      <c r="C57" s="8"/>
      <c r="D57" s="8"/>
      <c r="E57" s="8"/>
      <c r="F57" s="8"/>
      <c r="G57" s="8"/>
      <c r="H57" s="3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</row>
    <row r="58" spans="2:32" ht="19.5" x14ac:dyDescent="0.25">
      <c r="B58" s="9" t="s">
        <v>106</v>
      </c>
      <c r="C58" s="7" t="s">
        <v>61</v>
      </c>
      <c r="D58" s="7" t="s">
        <v>61</v>
      </c>
      <c r="E58" s="7" t="s">
        <v>61</v>
      </c>
      <c r="F58" s="7" t="s">
        <v>61</v>
      </c>
      <c r="G58" s="7" t="s">
        <v>61</v>
      </c>
      <c r="H58" s="7" t="s">
        <v>61</v>
      </c>
      <c r="I58" s="7" t="s">
        <v>61</v>
      </c>
      <c r="J58" s="7" t="s">
        <v>61</v>
      </c>
      <c r="K58" s="7" t="s">
        <v>61</v>
      </c>
      <c r="L58" s="7" t="s">
        <v>61</v>
      </c>
      <c r="M58" s="7" t="s">
        <v>61</v>
      </c>
      <c r="N58" s="7" t="s">
        <v>61</v>
      </c>
      <c r="O58" s="7" t="s">
        <v>61</v>
      </c>
      <c r="P58" s="7" t="s">
        <v>61</v>
      </c>
      <c r="Q58" s="7" t="s">
        <v>61</v>
      </c>
      <c r="R58" s="7" t="s">
        <v>61</v>
      </c>
      <c r="S58" s="7" t="s">
        <v>61</v>
      </c>
      <c r="T58" s="7" t="s">
        <v>61</v>
      </c>
      <c r="U58" s="7" t="s">
        <v>61</v>
      </c>
      <c r="V58" s="7" t="s">
        <v>61</v>
      </c>
      <c r="W58" s="7" t="s">
        <v>61</v>
      </c>
      <c r="X58" s="7" t="s">
        <v>61</v>
      </c>
      <c r="Y58" s="7" t="s">
        <v>61</v>
      </c>
      <c r="Z58" s="7" t="s">
        <v>61</v>
      </c>
      <c r="AA58" s="7" t="s">
        <v>61</v>
      </c>
      <c r="AB58" s="7" t="s">
        <v>61</v>
      </c>
      <c r="AC58" s="7" t="s">
        <v>61</v>
      </c>
      <c r="AD58" s="7" t="s">
        <v>61</v>
      </c>
      <c r="AE58" s="7" t="s">
        <v>61</v>
      </c>
      <c r="AF58" s="7" t="s">
        <v>61</v>
      </c>
    </row>
    <row r="59" spans="2:32" x14ac:dyDescent="0.25">
      <c r="B59" s="16" t="s">
        <v>107</v>
      </c>
      <c r="C59" s="7">
        <v>2</v>
      </c>
      <c r="D59" s="7">
        <v>3</v>
      </c>
      <c r="E59" s="7">
        <v>4</v>
      </c>
      <c r="F59" s="7">
        <v>1</v>
      </c>
      <c r="G59" s="7">
        <v>2</v>
      </c>
      <c r="H59" s="7">
        <v>1</v>
      </c>
      <c r="I59" s="7">
        <v>2</v>
      </c>
      <c r="J59" s="7">
        <v>1</v>
      </c>
      <c r="K59" s="7">
        <v>3</v>
      </c>
      <c r="L59" s="7">
        <v>4</v>
      </c>
      <c r="M59" s="7">
        <v>2</v>
      </c>
      <c r="N59" s="7">
        <v>1</v>
      </c>
      <c r="O59" s="7">
        <v>2</v>
      </c>
      <c r="P59" s="21">
        <v>1</v>
      </c>
      <c r="Q59" s="7">
        <v>1</v>
      </c>
      <c r="R59" s="7">
        <v>1</v>
      </c>
      <c r="S59" s="7">
        <v>1</v>
      </c>
      <c r="T59" s="7">
        <v>1</v>
      </c>
      <c r="U59" s="7">
        <v>2</v>
      </c>
      <c r="V59" s="7">
        <v>3</v>
      </c>
      <c r="W59" s="7">
        <v>3</v>
      </c>
      <c r="X59" s="7">
        <v>3</v>
      </c>
      <c r="Y59" s="7">
        <v>4</v>
      </c>
      <c r="Z59" s="7">
        <v>3</v>
      </c>
      <c r="AA59" s="7">
        <v>2</v>
      </c>
      <c r="AB59" s="7">
        <v>5</v>
      </c>
      <c r="AC59" s="7">
        <v>3</v>
      </c>
      <c r="AD59" s="7">
        <v>3</v>
      </c>
      <c r="AE59" s="7">
        <v>2</v>
      </c>
      <c r="AF59" s="7">
        <v>3</v>
      </c>
    </row>
    <row r="60" spans="2:32" x14ac:dyDescent="0.25">
      <c r="B60" s="16" t="s">
        <v>108</v>
      </c>
      <c r="C60" s="7">
        <v>5</v>
      </c>
      <c r="D60" s="7">
        <v>3</v>
      </c>
      <c r="E60" s="7">
        <v>3</v>
      </c>
      <c r="F60" s="7">
        <v>2</v>
      </c>
      <c r="G60" s="7">
        <v>4</v>
      </c>
      <c r="H60" s="7">
        <v>4</v>
      </c>
      <c r="I60" s="7">
        <v>2</v>
      </c>
      <c r="J60" s="7">
        <v>3</v>
      </c>
      <c r="K60" s="7">
        <v>5</v>
      </c>
      <c r="L60" s="7">
        <v>4</v>
      </c>
      <c r="M60" s="7">
        <v>3</v>
      </c>
      <c r="N60" s="7">
        <v>3</v>
      </c>
      <c r="O60" s="7">
        <v>2</v>
      </c>
      <c r="P60" s="21">
        <v>3</v>
      </c>
      <c r="Q60" s="7">
        <v>3</v>
      </c>
      <c r="R60" s="7">
        <v>3</v>
      </c>
      <c r="S60" s="7">
        <v>3</v>
      </c>
      <c r="T60" s="7">
        <v>4</v>
      </c>
      <c r="U60" s="7">
        <v>5</v>
      </c>
      <c r="V60" s="7">
        <v>5</v>
      </c>
      <c r="W60" s="7">
        <v>5</v>
      </c>
      <c r="X60" s="7">
        <v>3</v>
      </c>
      <c r="Y60" s="7">
        <v>3</v>
      </c>
      <c r="Z60" s="7">
        <v>3</v>
      </c>
      <c r="AA60" s="7">
        <v>4</v>
      </c>
      <c r="AB60" s="7">
        <v>5</v>
      </c>
      <c r="AC60" s="7">
        <v>2</v>
      </c>
      <c r="AD60" s="7">
        <v>1</v>
      </c>
      <c r="AE60" s="7">
        <v>4</v>
      </c>
      <c r="AF60" s="7">
        <v>5</v>
      </c>
    </row>
    <row r="61" spans="2:32" x14ac:dyDescent="0.25">
      <c r="B61" s="16" t="s">
        <v>109</v>
      </c>
      <c r="C61" s="7">
        <v>3</v>
      </c>
      <c r="D61" s="7">
        <v>5</v>
      </c>
      <c r="E61" s="7">
        <v>5</v>
      </c>
      <c r="F61" s="7">
        <v>2</v>
      </c>
      <c r="G61" s="7">
        <v>4</v>
      </c>
      <c r="H61" s="7">
        <v>4</v>
      </c>
      <c r="I61" s="7">
        <v>2</v>
      </c>
      <c r="J61" s="7">
        <v>3</v>
      </c>
      <c r="K61" s="7">
        <v>3</v>
      </c>
      <c r="L61" s="7">
        <v>3</v>
      </c>
      <c r="M61" s="7">
        <v>4</v>
      </c>
      <c r="N61" s="7">
        <v>3</v>
      </c>
      <c r="O61" s="7">
        <v>2</v>
      </c>
      <c r="P61" s="21">
        <v>2</v>
      </c>
      <c r="Q61" s="7">
        <v>3</v>
      </c>
      <c r="R61" s="7">
        <v>3</v>
      </c>
      <c r="S61" s="7">
        <v>3</v>
      </c>
      <c r="T61" s="7">
        <v>1</v>
      </c>
      <c r="U61" s="7">
        <v>3</v>
      </c>
      <c r="V61" s="7">
        <v>3</v>
      </c>
      <c r="W61" s="7">
        <v>3</v>
      </c>
      <c r="X61" s="7">
        <v>3</v>
      </c>
      <c r="Y61" s="7">
        <v>2</v>
      </c>
      <c r="Z61" s="7">
        <v>5</v>
      </c>
      <c r="AA61" s="7">
        <v>5</v>
      </c>
      <c r="AB61" s="7">
        <v>3</v>
      </c>
      <c r="AC61" s="7">
        <v>1</v>
      </c>
      <c r="AD61" s="7">
        <v>1</v>
      </c>
      <c r="AE61" s="7">
        <v>1</v>
      </c>
      <c r="AF61" s="7">
        <v>3</v>
      </c>
    </row>
    <row r="62" spans="2:32" x14ac:dyDescent="0.25">
      <c r="B62" s="16" t="s">
        <v>110</v>
      </c>
      <c r="C62" s="7">
        <v>4</v>
      </c>
      <c r="D62" s="7">
        <v>2</v>
      </c>
      <c r="E62" s="7">
        <v>4</v>
      </c>
      <c r="F62" s="7">
        <v>2</v>
      </c>
      <c r="G62" s="7">
        <v>3</v>
      </c>
      <c r="H62" s="7">
        <v>3</v>
      </c>
      <c r="I62" s="7">
        <v>1</v>
      </c>
      <c r="J62" s="7">
        <v>3</v>
      </c>
      <c r="K62" s="7">
        <v>3</v>
      </c>
      <c r="L62" s="7">
        <v>2</v>
      </c>
      <c r="M62" s="7">
        <v>2</v>
      </c>
      <c r="N62" s="18">
        <v>3</v>
      </c>
      <c r="O62" s="7">
        <v>2</v>
      </c>
      <c r="P62" s="21">
        <v>2</v>
      </c>
      <c r="Q62" s="7">
        <v>3</v>
      </c>
      <c r="R62" s="7">
        <v>3</v>
      </c>
      <c r="S62" s="7">
        <v>3</v>
      </c>
      <c r="T62" s="7">
        <v>1</v>
      </c>
      <c r="U62" s="7">
        <v>4</v>
      </c>
      <c r="V62" s="7">
        <v>2</v>
      </c>
      <c r="W62" s="7">
        <v>2</v>
      </c>
      <c r="X62" s="7">
        <v>3</v>
      </c>
      <c r="Y62" s="7">
        <v>1</v>
      </c>
      <c r="Z62" s="7">
        <v>4</v>
      </c>
      <c r="AA62" s="7">
        <v>1</v>
      </c>
      <c r="AB62" s="7">
        <v>2</v>
      </c>
      <c r="AC62" s="7">
        <v>5</v>
      </c>
      <c r="AD62" s="7">
        <v>2</v>
      </c>
      <c r="AE62" s="7">
        <v>5</v>
      </c>
      <c r="AF62" s="7">
        <v>2</v>
      </c>
    </row>
    <row r="63" spans="2:32" x14ac:dyDescent="0.25">
      <c r="B63" s="16" t="s">
        <v>111</v>
      </c>
      <c r="C63" s="7">
        <v>2</v>
      </c>
      <c r="D63" s="7">
        <v>2</v>
      </c>
      <c r="E63" s="7">
        <v>4</v>
      </c>
      <c r="F63" s="7">
        <v>2</v>
      </c>
      <c r="G63" s="7">
        <v>3</v>
      </c>
      <c r="H63" s="7">
        <v>1</v>
      </c>
      <c r="I63" s="7">
        <v>1</v>
      </c>
      <c r="J63" s="7">
        <v>3</v>
      </c>
      <c r="K63" s="7">
        <v>4</v>
      </c>
      <c r="L63" s="7">
        <v>2</v>
      </c>
      <c r="M63" s="7">
        <v>4</v>
      </c>
      <c r="N63" s="7">
        <v>4</v>
      </c>
      <c r="O63" s="7">
        <v>2</v>
      </c>
      <c r="P63" s="21">
        <v>2</v>
      </c>
      <c r="Q63" s="7">
        <v>4</v>
      </c>
      <c r="R63" s="7">
        <v>4</v>
      </c>
      <c r="S63" s="7">
        <v>4</v>
      </c>
      <c r="T63" s="7">
        <v>2</v>
      </c>
      <c r="U63" s="7">
        <v>3</v>
      </c>
      <c r="V63" s="7">
        <v>3</v>
      </c>
      <c r="W63" s="7">
        <v>3</v>
      </c>
      <c r="X63" s="7">
        <v>3</v>
      </c>
      <c r="Y63" s="7">
        <v>4</v>
      </c>
      <c r="Z63" s="7">
        <v>2</v>
      </c>
      <c r="AA63" s="7">
        <v>3</v>
      </c>
      <c r="AB63" s="7">
        <v>3</v>
      </c>
      <c r="AC63" s="7">
        <v>5</v>
      </c>
      <c r="AD63" s="7">
        <v>3</v>
      </c>
      <c r="AE63" s="7">
        <v>5</v>
      </c>
      <c r="AF63" s="7">
        <v>3</v>
      </c>
    </row>
    <row r="64" spans="2:32" x14ac:dyDescent="0.25">
      <c r="B64" s="16" t="s">
        <v>112</v>
      </c>
      <c r="C64" s="7">
        <v>3</v>
      </c>
      <c r="D64" s="7">
        <v>1</v>
      </c>
      <c r="E64" s="7">
        <v>4</v>
      </c>
      <c r="F64" s="7">
        <v>2</v>
      </c>
      <c r="G64" s="7">
        <v>2</v>
      </c>
      <c r="H64" s="7">
        <v>3</v>
      </c>
      <c r="I64" s="7">
        <v>1</v>
      </c>
      <c r="J64" s="7">
        <v>3</v>
      </c>
      <c r="K64" s="7">
        <v>5</v>
      </c>
      <c r="L64" s="7">
        <v>2</v>
      </c>
      <c r="M64" s="7">
        <v>5</v>
      </c>
      <c r="N64" s="7">
        <v>3</v>
      </c>
      <c r="O64" s="7">
        <v>2</v>
      </c>
      <c r="P64" s="21">
        <v>3</v>
      </c>
      <c r="Q64" s="7">
        <v>3</v>
      </c>
      <c r="R64" s="7">
        <v>3</v>
      </c>
      <c r="S64" s="7">
        <v>3</v>
      </c>
      <c r="T64" s="7">
        <v>1</v>
      </c>
      <c r="U64" s="7">
        <v>2</v>
      </c>
      <c r="V64" s="7">
        <v>2</v>
      </c>
      <c r="W64" s="7">
        <v>2</v>
      </c>
      <c r="X64" s="7">
        <v>3</v>
      </c>
      <c r="Y64" s="7">
        <v>2</v>
      </c>
      <c r="Z64" s="7">
        <v>3</v>
      </c>
      <c r="AA64" s="7">
        <v>2</v>
      </c>
      <c r="AB64" s="7">
        <v>2</v>
      </c>
      <c r="AC64" s="7">
        <v>3</v>
      </c>
      <c r="AD64" s="7">
        <v>5</v>
      </c>
      <c r="AE64" s="7">
        <v>5</v>
      </c>
      <c r="AF64" s="7">
        <v>2</v>
      </c>
    </row>
    <row r="65" spans="2:32" x14ac:dyDescent="0.25">
      <c r="B65" s="16" t="s">
        <v>113</v>
      </c>
      <c r="C65" s="7">
        <v>3</v>
      </c>
      <c r="D65" s="7">
        <v>3</v>
      </c>
      <c r="E65" s="7">
        <v>4</v>
      </c>
      <c r="F65" s="7">
        <v>1</v>
      </c>
      <c r="G65" s="7">
        <v>4</v>
      </c>
      <c r="H65" s="7">
        <v>5</v>
      </c>
      <c r="I65" s="7">
        <v>2</v>
      </c>
      <c r="J65" s="7">
        <v>2</v>
      </c>
      <c r="K65" s="7">
        <v>4</v>
      </c>
      <c r="L65" s="7">
        <v>3</v>
      </c>
      <c r="M65" s="7">
        <v>3</v>
      </c>
      <c r="N65" s="7">
        <v>1</v>
      </c>
      <c r="O65" s="7">
        <v>1</v>
      </c>
      <c r="P65" s="21">
        <v>1</v>
      </c>
      <c r="Q65" s="7">
        <v>1</v>
      </c>
      <c r="R65" s="7">
        <v>1</v>
      </c>
      <c r="S65" s="7">
        <v>1</v>
      </c>
      <c r="T65" s="7">
        <v>4</v>
      </c>
      <c r="U65" s="7">
        <v>5</v>
      </c>
      <c r="V65" s="7">
        <v>5</v>
      </c>
      <c r="W65" s="7">
        <v>5</v>
      </c>
      <c r="X65" s="7">
        <v>4</v>
      </c>
      <c r="Y65" s="7">
        <v>5</v>
      </c>
      <c r="Z65" s="7">
        <v>5</v>
      </c>
      <c r="AA65" s="7">
        <v>4</v>
      </c>
      <c r="AB65" s="7">
        <v>5</v>
      </c>
      <c r="AC65" s="7">
        <v>2</v>
      </c>
      <c r="AD65" s="7">
        <v>5</v>
      </c>
      <c r="AE65" s="7">
        <v>5</v>
      </c>
      <c r="AF65" s="7">
        <v>5</v>
      </c>
    </row>
    <row r="66" spans="2:32" x14ac:dyDescent="0.25">
      <c r="B66" s="16" t="s">
        <v>114</v>
      </c>
      <c r="C66" s="7">
        <v>2</v>
      </c>
      <c r="D66" s="7">
        <v>4</v>
      </c>
      <c r="E66" s="7">
        <v>3</v>
      </c>
      <c r="F66" s="7">
        <v>1</v>
      </c>
      <c r="G66" s="7">
        <v>4</v>
      </c>
      <c r="H66" s="7">
        <v>5</v>
      </c>
      <c r="I66" s="7">
        <v>2</v>
      </c>
      <c r="J66" s="7">
        <v>3</v>
      </c>
      <c r="K66" s="7">
        <v>4</v>
      </c>
      <c r="L66" s="7">
        <v>3</v>
      </c>
      <c r="M66" s="7">
        <v>3</v>
      </c>
      <c r="N66" s="7">
        <v>3</v>
      </c>
      <c r="O66" s="7">
        <v>4</v>
      </c>
      <c r="P66" s="21">
        <v>1</v>
      </c>
      <c r="Q66" s="7">
        <v>3</v>
      </c>
      <c r="R66" s="7">
        <v>3</v>
      </c>
      <c r="S66" s="7">
        <v>3</v>
      </c>
      <c r="T66" s="7">
        <v>3</v>
      </c>
      <c r="U66" s="7">
        <v>4</v>
      </c>
      <c r="V66" s="7">
        <v>4</v>
      </c>
      <c r="W66" s="7">
        <v>4</v>
      </c>
      <c r="X66" s="7">
        <v>4</v>
      </c>
      <c r="Y66" s="7">
        <v>3</v>
      </c>
      <c r="Z66" s="7">
        <v>5</v>
      </c>
      <c r="AA66" s="7">
        <v>2</v>
      </c>
      <c r="AB66" s="7">
        <v>4</v>
      </c>
      <c r="AC66" s="7">
        <v>1</v>
      </c>
      <c r="AD66" s="7">
        <v>1</v>
      </c>
      <c r="AE66" s="7">
        <v>1</v>
      </c>
      <c r="AF66" s="7">
        <v>4</v>
      </c>
    </row>
    <row r="67" spans="2:32" x14ac:dyDescent="0.25">
      <c r="B67" s="16" t="s">
        <v>115</v>
      </c>
      <c r="C67" s="7">
        <v>1</v>
      </c>
      <c r="D67" s="7">
        <v>3</v>
      </c>
      <c r="E67" s="7">
        <v>3</v>
      </c>
      <c r="F67" s="7">
        <v>1</v>
      </c>
      <c r="G67" s="7">
        <v>3</v>
      </c>
      <c r="H67" s="7">
        <v>4</v>
      </c>
      <c r="I67" s="7">
        <v>2</v>
      </c>
      <c r="J67" s="7">
        <v>2</v>
      </c>
      <c r="K67" s="7">
        <v>5</v>
      </c>
      <c r="L67" s="7">
        <v>3</v>
      </c>
      <c r="M67" s="7">
        <v>4</v>
      </c>
      <c r="N67" s="7">
        <v>1</v>
      </c>
      <c r="O67" s="7">
        <v>2</v>
      </c>
      <c r="P67" s="21">
        <v>1</v>
      </c>
      <c r="Q67" s="7">
        <v>1</v>
      </c>
      <c r="R67" s="7">
        <v>1</v>
      </c>
      <c r="S67" s="7">
        <v>1</v>
      </c>
      <c r="T67" s="7">
        <v>1</v>
      </c>
      <c r="U67" s="7">
        <v>2</v>
      </c>
      <c r="V67" s="7">
        <v>1</v>
      </c>
      <c r="W67" s="7">
        <v>1</v>
      </c>
      <c r="X67" s="7">
        <v>4</v>
      </c>
      <c r="Y67" s="7">
        <v>1</v>
      </c>
      <c r="Z67" s="7">
        <v>1</v>
      </c>
      <c r="AA67" s="7">
        <v>1</v>
      </c>
      <c r="AB67" s="7">
        <v>1</v>
      </c>
      <c r="AC67" s="7">
        <v>3</v>
      </c>
      <c r="AD67" s="7">
        <v>1</v>
      </c>
      <c r="AE67" s="7">
        <v>3</v>
      </c>
      <c r="AF67" s="7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9"/>
  <sheetViews>
    <sheetView topLeftCell="A23" workbookViewId="0">
      <selection activeCell="E9" sqref="E9"/>
    </sheetView>
  </sheetViews>
  <sheetFormatPr defaultRowHeight="15" x14ac:dyDescent="0.25"/>
  <cols>
    <col min="38" max="38" width="26.5703125" bestFit="1" customWidth="1"/>
  </cols>
  <sheetData>
    <row r="1" spans="2:38" x14ac:dyDescent="0.25">
      <c r="B1" s="11" t="s">
        <v>63</v>
      </c>
      <c r="C1" s="11" t="s">
        <v>64</v>
      </c>
      <c r="D1" s="11" t="s">
        <v>66</v>
      </c>
      <c r="E1" s="11" t="s">
        <v>67</v>
      </c>
      <c r="F1" s="11" t="s">
        <v>68</v>
      </c>
      <c r="G1" s="11" t="s">
        <v>69</v>
      </c>
      <c r="H1" s="11" t="s">
        <v>70</v>
      </c>
      <c r="I1" s="11" t="s">
        <v>71</v>
      </c>
      <c r="J1" s="11" t="s">
        <v>74</v>
      </c>
      <c r="K1" s="11" t="s">
        <v>75</v>
      </c>
      <c r="L1" s="11" t="s">
        <v>76</v>
      </c>
      <c r="M1" s="11" t="s">
        <v>77</v>
      </c>
      <c r="N1" s="11" t="s">
        <v>78</v>
      </c>
      <c r="O1" s="11" t="s">
        <v>79</v>
      </c>
      <c r="P1" s="11" t="s">
        <v>80</v>
      </c>
      <c r="Q1" s="11" t="s">
        <v>81</v>
      </c>
      <c r="R1" s="11" t="s">
        <v>82</v>
      </c>
      <c r="S1" s="11" t="s">
        <v>83</v>
      </c>
      <c r="T1" s="11" t="s">
        <v>84</v>
      </c>
      <c r="U1" s="11" t="s">
        <v>86</v>
      </c>
      <c r="V1" s="11" t="s">
        <v>87</v>
      </c>
      <c r="W1" s="11" t="s">
        <v>88</v>
      </c>
      <c r="X1" s="11" t="s">
        <v>89</v>
      </c>
      <c r="Y1" s="11" t="s">
        <v>90</v>
      </c>
      <c r="Z1" s="11" t="s">
        <v>91</v>
      </c>
      <c r="AA1" s="11" t="s">
        <v>92</v>
      </c>
      <c r="AB1" s="11" t="s">
        <v>93</v>
      </c>
      <c r="AC1" s="11" t="s">
        <v>94</v>
      </c>
      <c r="AD1" s="11" t="s">
        <v>96</v>
      </c>
      <c r="AE1" s="11" t="s">
        <v>97</v>
      </c>
      <c r="AF1" s="11" t="s">
        <v>98</v>
      </c>
      <c r="AG1" s="11" t="s">
        <v>99</v>
      </c>
      <c r="AH1" s="11" t="s">
        <v>100</v>
      </c>
      <c r="AI1" s="11" t="s">
        <v>101</v>
      </c>
      <c r="AJ1" s="11" t="s">
        <v>103</v>
      </c>
      <c r="AK1" s="11" t="s">
        <v>104</v>
      </c>
      <c r="AL1" s="11" t="s">
        <v>105</v>
      </c>
    </row>
    <row r="2" spans="2:38" x14ac:dyDescent="0.25">
      <c r="B2" s="7">
        <v>4</v>
      </c>
      <c r="C2" s="7">
        <v>3</v>
      </c>
      <c r="D2" s="7">
        <v>2</v>
      </c>
      <c r="E2" s="7">
        <v>3</v>
      </c>
      <c r="F2" s="7">
        <v>1</v>
      </c>
      <c r="G2" s="18">
        <v>2</v>
      </c>
      <c r="H2" s="7">
        <v>3</v>
      </c>
      <c r="I2" s="18">
        <v>4</v>
      </c>
      <c r="J2" s="7">
        <v>2</v>
      </c>
      <c r="K2" s="7">
        <v>3</v>
      </c>
      <c r="L2" s="7">
        <v>2</v>
      </c>
      <c r="M2" s="7">
        <v>2</v>
      </c>
      <c r="N2" s="7">
        <v>2</v>
      </c>
      <c r="O2" s="7">
        <v>2</v>
      </c>
      <c r="P2" s="7">
        <v>2</v>
      </c>
      <c r="Q2" s="7">
        <v>2</v>
      </c>
      <c r="R2" s="7">
        <v>2</v>
      </c>
      <c r="S2" s="7">
        <v>2</v>
      </c>
      <c r="T2" s="7">
        <v>2</v>
      </c>
      <c r="U2" s="7">
        <v>2</v>
      </c>
      <c r="V2" s="7">
        <v>5</v>
      </c>
      <c r="W2" s="7">
        <v>3</v>
      </c>
      <c r="X2" s="7">
        <v>3</v>
      </c>
      <c r="Y2" s="7">
        <v>3</v>
      </c>
      <c r="Z2" s="7">
        <v>2</v>
      </c>
      <c r="AA2" s="7">
        <v>2</v>
      </c>
      <c r="AB2" s="7">
        <v>2</v>
      </c>
      <c r="AC2" s="7">
        <v>2</v>
      </c>
      <c r="AD2" s="7">
        <v>3</v>
      </c>
      <c r="AE2" s="7">
        <v>3</v>
      </c>
      <c r="AF2" s="7">
        <v>3</v>
      </c>
      <c r="AG2" s="7">
        <v>3</v>
      </c>
      <c r="AH2" s="7">
        <v>2</v>
      </c>
      <c r="AI2" s="7">
        <v>4</v>
      </c>
      <c r="AJ2" s="7">
        <v>2</v>
      </c>
      <c r="AK2" s="7">
        <v>2</v>
      </c>
      <c r="AL2" s="7">
        <v>2</v>
      </c>
    </row>
    <row r="3" spans="2:38" x14ac:dyDescent="0.25">
      <c r="B3" s="7">
        <v>2</v>
      </c>
      <c r="C3" s="7">
        <v>3</v>
      </c>
      <c r="D3" s="7">
        <v>1</v>
      </c>
      <c r="E3" s="7">
        <v>3</v>
      </c>
      <c r="F3" s="7">
        <v>2</v>
      </c>
      <c r="G3" s="7">
        <v>2</v>
      </c>
      <c r="H3" s="7">
        <v>3</v>
      </c>
      <c r="I3" s="7">
        <v>3</v>
      </c>
      <c r="J3" s="7">
        <v>2</v>
      </c>
      <c r="K3" s="7">
        <v>2</v>
      </c>
      <c r="L3" s="7">
        <v>2</v>
      </c>
      <c r="M3" s="7">
        <v>1</v>
      </c>
      <c r="N3" s="7">
        <v>1</v>
      </c>
      <c r="O3" s="7">
        <v>4</v>
      </c>
      <c r="P3" s="7">
        <v>3</v>
      </c>
      <c r="Q3" s="7">
        <v>2</v>
      </c>
      <c r="R3" s="7">
        <v>3</v>
      </c>
      <c r="S3" s="7">
        <v>3</v>
      </c>
      <c r="T3" s="7">
        <v>3</v>
      </c>
      <c r="U3" s="7">
        <v>2</v>
      </c>
      <c r="V3" s="7">
        <v>2</v>
      </c>
      <c r="W3" s="7">
        <v>2</v>
      </c>
      <c r="X3" s="7">
        <v>4</v>
      </c>
      <c r="Y3" s="7">
        <v>5</v>
      </c>
      <c r="Z3" s="7">
        <v>2</v>
      </c>
      <c r="AA3" s="7">
        <v>3</v>
      </c>
      <c r="AB3" s="7">
        <v>3</v>
      </c>
      <c r="AC3" s="7">
        <v>1</v>
      </c>
      <c r="AD3" s="7">
        <v>4</v>
      </c>
      <c r="AE3" s="7">
        <v>4</v>
      </c>
      <c r="AF3" s="7">
        <v>2</v>
      </c>
      <c r="AG3" s="7">
        <v>2</v>
      </c>
      <c r="AH3" s="7">
        <v>2</v>
      </c>
      <c r="AI3" s="7">
        <v>3</v>
      </c>
      <c r="AJ3" s="7">
        <v>3</v>
      </c>
      <c r="AK3" s="7">
        <v>3</v>
      </c>
      <c r="AL3" s="7">
        <v>2</v>
      </c>
    </row>
    <row r="4" spans="2:38" x14ac:dyDescent="0.25">
      <c r="B4" s="7">
        <v>2</v>
      </c>
      <c r="C4" s="7">
        <v>2</v>
      </c>
      <c r="D4" s="7">
        <v>1</v>
      </c>
      <c r="E4" s="7">
        <v>2</v>
      </c>
      <c r="F4" s="7">
        <v>3</v>
      </c>
      <c r="G4" s="7">
        <v>3</v>
      </c>
      <c r="H4" s="7">
        <v>4</v>
      </c>
      <c r="I4" s="7">
        <v>4</v>
      </c>
      <c r="J4" s="7">
        <v>2</v>
      </c>
      <c r="K4" s="7">
        <v>4</v>
      </c>
      <c r="L4" s="7">
        <v>2</v>
      </c>
      <c r="M4" s="7">
        <v>2</v>
      </c>
      <c r="N4" s="7">
        <v>2</v>
      </c>
      <c r="O4" s="7">
        <v>3</v>
      </c>
      <c r="P4" s="7">
        <v>3</v>
      </c>
      <c r="Q4" s="7">
        <v>3</v>
      </c>
      <c r="R4" s="7">
        <v>2</v>
      </c>
      <c r="S4" s="7">
        <v>5</v>
      </c>
      <c r="T4" s="7">
        <v>5</v>
      </c>
      <c r="U4" s="7">
        <v>2</v>
      </c>
      <c r="V4" s="7">
        <v>3</v>
      </c>
      <c r="W4" s="7">
        <v>2</v>
      </c>
      <c r="X4" s="7">
        <v>4</v>
      </c>
      <c r="Y4" s="7">
        <v>4</v>
      </c>
      <c r="Z4" s="7">
        <v>3</v>
      </c>
      <c r="AA4" s="7">
        <v>5</v>
      </c>
      <c r="AB4" s="7">
        <v>4</v>
      </c>
      <c r="AC4" s="7">
        <v>4</v>
      </c>
      <c r="AD4" s="7">
        <v>4</v>
      </c>
      <c r="AE4" s="7">
        <v>4</v>
      </c>
      <c r="AF4" s="7">
        <v>4</v>
      </c>
      <c r="AG4" s="7">
        <v>4</v>
      </c>
      <c r="AH4" s="7">
        <v>4</v>
      </c>
      <c r="AI4" s="7">
        <v>4</v>
      </c>
      <c r="AJ4" s="7">
        <v>4</v>
      </c>
      <c r="AK4" s="7">
        <v>4</v>
      </c>
      <c r="AL4" s="7">
        <v>4</v>
      </c>
    </row>
    <row r="5" spans="2:38" x14ac:dyDescent="0.25">
      <c r="B5" s="7">
        <v>2</v>
      </c>
      <c r="C5" s="7">
        <v>2</v>
      </c>
      <c r="D5" s="7">
        <v>5</v>
      </c>
      <c r="E5" s="7">
        <v>3</v>
      </c>
      <c r="F5" s="7">
        <v>2</v>
      </c>
      <c r="G5" s="18">
        <v>5</v>
      </c>
      <c r="H5" s="7">
        <v>4</v>
      </c>
      <c r="I5" s="18">
        <v>4</v>
      </c>
      <c r="J5" s="7">
        <v>3</v>
      </c>
      <c r="K5" s="7">
        <v>2</v>
      </c>
      <c r="L5" s="7">
        <v>5</v>
      </c>
      <c r="M5" s="7">
        <v>1</v>
      </c>
      <c r="N5" s="7">
        <v>1</v>
      </c>
      <c r="O5" s="7">
        <v>4</v>
      </c>
      <c r="P5" s="7">
        <v>5</v>
      </c>
      <c r="Q5" s="7">
        <v>3</v>
      </c>
      <c r="R5" s="7">
        <v>4</v>
      </c>
      <c r="S5" s="7">
        <v>1</v>
      </c>
      <c r="T5" s="7">
        <v>3</v>
      </c>
      <c r="U5" s="7">
        <v>4</v>
      </c>
      <c r="V5" s="7">
        <v>2</v>
      </c>
      <c r="W5" s="7">
        <v>5</v>
      </c>
      <c r="X5" s="7">
        <v>5</v>
      </c>
      <c r="Y5" s="7">
        <v>4</v>
      </c>
      <c r="Z5" s="7">
        <v>1</v>
      </c>
      <c r="AA5" s="7">
        <v>2</v>
      </c>
      <c r="AB5" s="7">
        <v>2</v>
      </c>
      <c r="AC5" s="7">
        <v>2</v>
      </c>
      <c r="AD5" s="7">
        <v>3</v>
      </c>
      <c r="AE5" s="7">
        <v>4</v>
      </c>
      <c r="AF5" s="7">
        <v>1</v>
      </c>
      <c r="AG5" s="7">
        <v>3</v>
      </c>
      <c r="AH5" s="7">
        <v>3</v>
      </c>
      <c r="AI5" s="7">
        <v>2</v>
      </c>
      <c r="AJ5" s="7">
        <v>1</v>
      </c>
      <c r="AK5" s="7">
        <v>2</v>
      </c>
      <c r="AL5" s="7">
        <v>2</v>
      </c>
    </row>
    <row r="6" spans="2:38" x14ac:dyDescent="0.25">
      <c r="B6" s="7">
        <v>2</v>
      </c>
      <c r="C6" s="7">
        <v>3</v>
      </c>
      <c r="D6" s="7">
        <v>3</v>
      </c>
      <c r="E6" s="7">
        <v>3</v>
      </c>
      <c r="F6" s="7">
        <v>3</v>
      </c>
      <c r="G6" s="18">
        <v>3</v>
      </c>
      <c r="H6" s="7">
        <v>3</v>
      </c>
      <c r="I6" s="18">
        <v>3</v>
      </c>
      <c r="J6" s="7">
        <v>4</v>
      </c>
      <c r="K6" s="7">
        <v>4</v>
      </c>
      <c r="L6" s="7">
        <v>2</v>
      </c>
      <c r="M6" s="7">
        <v>3</v>
      </c>
      <c r="N6" s="7">
        <v>3</v>
      </c>
      <c r="O6" s="7">
        <v>2</v>
      </c>
      <c r="P6" s="7">
        <v>2</v>
      </c>
      <c r="Q6" s="7">
        <v>3</v>
      </c>
      <c r="R6" s="7">
        <v>2</v>
      </c>
      <c r="S6" s="7">
        <v>4</v>
      </c>
      <c r="T6" s="7">
        <v>4</v>
      </c>
      <c r="U6" s="7">
        <v>2</v>
      </c>
      <c r="V6" s="7">
        <v>2</v>
      </c>
      <c r="W6" s="7">
        <v>2</v>
      </c>
      <c r="X6" s="7">
        <v>4</v>
      </c>
      <c r="Y6" s="7">
        <v>3</v>
      </c>
      <c r="Z6" s="7">
        <v>4</v>
      </c>
      <c r="AA6" s="7">
        <v>3</v>
      </c>
      <c r="AB6" s="7">
        <v>3</v>
      </c>
      <c r="AC6" s="7">
        <v>2</v>
      </c>
      <c r="AD6" s="7">
        <v>4</v>
      </c>
      <c r="AE6" s="7">
        <v>4</v>
      </c>
      <c r="AF6" s="7">
        <v>4</v>
      </c>
      <c r="AG6" s="7">
        <v>4</v>
      </c>
      <c r="AH6" s="7">
        <v>3</v>
      </c>
      <c r="AI6" s="7">
        <v>3</v>
      </c>
      <c r="AJ6" s="7">
        <v>2</v>
      </c>
      <c r="AK6" s="7">
        <v>2</v>
      </c>
      <c r="AL6" s="7">
        <v>2</v>
      </c>
    </row>
    <row r="7" spans="2:38" x14ac:dyDescent="0.25">
      <c r="B7" s="7">
        <v>4</v>
      </c>
      <c r="C7" s="7">
        <v>4</v>
      </c>
      <c r="D7" s="7">
        <v>4</v>
      </c>
      <c r="E7" s="7">
        <v>4</v>
      </c>
      <c r="F7" s="7">
        <v>3</v>
      </c>
      <c r="G7" s="7">
        <v>4</v>
      </c>
      <c r="H7" s="7">
        <v>2</v>
      </c>
      <c r="I7" s="7">
        <v>2</v>
      </c>
      <c r="J7" s="7">
        <v>4</v>
      </c>
      <c r="K7" s="7">
        <v>3</v>
      </c>
      <c r="L7" s="7">
        <v>2</v>
      </c>
      <c r="M7" s="7">
        <v>1</v>
      </c>
      <c r="N7" s="7">
        <v>3</v>
      </c>
      <c r="O7" s="7">
        <v>1</v>
      </c>
      <c r="P7" s="7">
        <v>5</v>
      </c>
      <c r="Q7" s="7">
        <v>4</v>
      </c>
      <c r="R7" s="7">
        <v>4</v>
      </c>
      <c r="S7" s="7">
        <v>3</v>
      </c>
      <c r="T7" s="7">
        <v>3</v>
      </c>
      <c r="U7" s="7">
        <v>2</v>
      </c>
      <c r="V7" s="7">
        <v>2</v>
      </c>
      <c r="W7" s="7">
        <v>2</v>
      </c>
      <c r="X7" s="7">
        <v>5</v>
      </c>
      <c r="Y7" s="7">
        <v>4</v>
      </c>
      <c r="Z7" s="7">
        <v>3</v>
      </c>
      <c r="AA7" s="7">
        <v>1</v>
      </c>
      <c r="AB7" s="7">
        <v>1</v>
      </c>
      <c r="AC7" s="7">
        <v>1</v>
      </c>
      <c r="AD7" s="7">
        <v>4</v>
      </c>
      <c r="AE7" s="7">
        <v>4</v>
      </c>
      <c r="AF7" s="7">
        <v>2</v>
      </c>
      <c r="AG7" s="7">
        <v>2</v>
      </c>
      <c r="AH7" s="7">
        <v>3</v>
      </c>
      <c r="AI7" s="7">
        <v>3</v>
      </c>
      <c r="AJ7" s="7">
        <v>5</v>
      </c>
      <c r="AK7" s="7">
        <v>2</v>
      </c>
      <c r="AL7" s="18">
        <v>2</v>
      </c>
    </row>
    <row r="8" spans="2:38" x14ac:dyDescent="0.25">
      <c r="B8" s="7">
        <v>2</v>
      </c>
      <c r="C8" s="7">
        <v>3</v>
      </c>
      <c r="D8" s="7">
        <v>2</v>
      </c>
      <c r="E8" s="7">
        <v>3</v>
      </c>
      <c r="F8" s="7">
        <v>3</v>
      </c>
      <c r="G8" s="7">
        <v>3</v>
      </c>
      <c r="H8" s="7">
        <v>2</v>
      </c>
      <c r="I8" s="7">
        <v>3</v>
      </c>
      <c r="J8" s="7">
        <v>2</v>
      </c>
      <c r="K8" s="7">
        <v>2</v>
      </c>
      <c r="L8" s="7">
        <v>2</v>
      </c>
      <c r="M8" s="7">
        <v>2</v>
      </c>
      <c r="N8" s="7">
        <v>2</v>
      </c>
      <c r="O8" s="7">
        <v>2</v>
      </c>
      <c r="P8" s="7">
        <v>3</v>
      </c>
      <c r="Q8" s="7">
        <v>3</v>
      </c>
      <c r="R8" s="7">
        <v>2</v>
      </c>
      <c r="S8" s="7">
        <v>2</v>
      </c>
      <c r="T8" s="7">
        <v>3</v>
      </c>
      <c r="U8" s="7">
        <v>2</v>
      </c>
      <c r="V8" s="7">
        <v>3</v>
      </c>
      <c r="W8" s="7">
        <v>1</v>
      </c>
      <c r="X8" s="7">
        <v>1</v>
      </c>
      <c r="Y8" s="7">
        <v>1</v>
      </c>
      <c r="Z8" s="7">
        <v>1</v>
      </c>
      <c r="AA8" s="7">
        <v>1</v>
      </c>
      <c r="AB8" s="7">
        <v>1</v>
      </c>
      <c r="AC8" s="7">
        <v>1</v>
      </c>
      <c r="AD8" s="7">
        <v>1</v>
      </c>
      <c r="AE8" s="7">
        <v>2</v>
      </c>
      <c r="AF8" s="7">
        <v>1</v>
      </c>
      <c r="AG8" s="7">
        <v>1</v>
      </c>
      <c r="AH8" s="7">
        <v>2</v>
      </c>
      <c r="AI8" s="7">
        <v>3</v>
      </c>
      <c r="AJ8" s="7">
        <v>1</v>
      </c>
      <c r="AK8" s="7">
        <v>2</v>
      </c>
      <c r="AL8" s="7">
        <v>1</v>
      </c>
    </row>
    <row r="9" spans="2:38" x14ac:dyDescent="0.25">
      <c r="B9" s="7">
        <v>3</v>
      </c>
      <c r="C9" s="7">
        <v>5</v>
      </c>
      <c r="D9" s="7">
        <v>1</v>
      </c>
      <c r="E9" s="7">
        <v>1</v>
      </c>
      <c r="F9" s="7">
        <v>3</v>
      </c>
      <c r="G9" s="7">
        <v>3</v>
      </c>
      <c r="H9" s="7">
        <v>1</v>
      </c>
      <c r="I9" s="7">
        <v>1</v>
      </c>
      <c r="J9" s="7">
        <v>2</v>
      </c>
      <c r="K9" s="7">
        <v>2</v>
      </c>
      <c r="L9" s="7">
        <v>1</v>
      </c>
      <c r="M9" s="7">
        <v>1</v>
      </c>
      <c r="N9" s="7">
        <v>1</v>
      </c>
      <c r="O9" s="7">
        <v>2</v>
      </c>
      <c r="P9" s="7">
        <v>5</v>
      </c>
      <c r="Q9" s="7">
        <v>3</v>
      </c>
      <c r="R9" s="7">
        <v>1</v>
      </c>
      <c r="S9" s="7">
        <v>2</v>
      </c>
      <c r="T9" s="7">
        <v>2</v>
      </c>
      <c r="U9" s="7">
        <v>2</v>
      </c>
      <c r="V9" s="7">
        <v>5</v>
      </c>
      <c r="W9" s="7">
        <v>3</v>
      </c>
      <c r="X9" s="7">
        <v>5</v>
      </c>
      <c r="Y9" s="7">
        <v>4</v>
      </c>
      <c r="Z9" s="7">
        <v>1</v>
      </c>
      <c r="AA9" s="7">
        <v>5</v>
      </c>
      <c r="AB9" s="7">
        <v>5</v>
      </c>
      <c r="AC9" s="7">
        <v>3</v>
      </c>
      <c r="AD9" s="7">
        <v>2</v>
      </c>
      <c r="AE9" s="7">
        <v>2</v>
      </c>
      <c r="AF9" s="7">
        <v>4</v>
      </c>
      <c r="AG9" s="7">
        <v>3</v>
      </c>
      <c r="AH9" s="7">
        <v>3</v>
      </c>
      <c r="AI9" s="7">
        <v>3</v>
      </c>
      <c r="AJ9" s="7">
        <v>3</v>
      </c>
      <c r="AK9" s="7">
        <v>2</v>
      </c>
      <c r="AL9" s="7">
        <v>2</v>
      </c>
    </row>
    <row r="10" spans="2:38" x14ac:dyDescent="0.25">
      <c r="B10" s="7">
        <v>5</v>
      </c>
      <c r="C10" s="7">
        <v>3</v>
      </c>
      <c r="D10" s="7">
        <v>5</v>
      </c>
      <c r="E10" s="7">
        <v>5</v>
      </c>
      <c r="F10" s="7">
        <v>4</v>
      </c>
      <c r="G10" s="7">
        <v>2</v>
      </c>
      <c r="H10" s="7">
        <v>5</v>
      </c>
      <c r="I10" s="7">
        <v>5</v>
      </c>
      <c r="J10" s="7">
        <v>4</v>
      </c>
      <c r="K10" s="7">
        <v>5</v>
      </c>
      <c r="L10" s="7">
        <v>4</v>
      </c>
      <c r="M10" s="7">
        <v>4</v>
      </c>
      <c r="N10" s="7">
        <v>5</v>
      </c>
      <c r="O10" s="7">
        <v>4</v>
      </c>
      <c r="P10" s="7">
        <v>5</v>
      </c>
      <c r="Q10" s="7">
        <v>5</v>
      </c>
      <c r="R10" s="7">
        <v>4</v>
      </c>
      <c r="S10" s="7">
        <v>4</v>
      </c>
      <c r="T10" s="7">
        <v>4</v>
      </c>
      <c r="U10" s="7">
        <v>3</v>
      </c>
      <c r="V10" s="7">
        <v>5</v>
      </c>
      <c r="W10" s="7">
        <v>4</v>
      </c>
      <c r="X10" s="7">
        <v>4</v>
      </c>
      <c r="Y10" s="7">
        <v>5</v>
      </c>
      <c r="Z10" s="7">
        <v>5</v>
      </c>
      <c r="AA10" s="7">
        <v>4</v>
      </c>
      <c r="AB10" s="7">
        <v>5</v>
      </c>
      <c r="AC10" s="7">
        <v>5</v>
      </c>
      <c r="AD10" s="7">
        <v>5</v>
      </c>
      <c r="AE10" s="7">
        <v>3</v>
      </c>
      <c r="AF10" s="7">
        <v>4</v>
      </c>
      <c r="AG10" s="7">
        <v>5</v>
      </c>
      <c r="AH10" s="7">
        <v>4</v>
      </c>
      <c r="AI10" s="7">
        <v>5</v>
      </c>
      <c r="AJ10" s="7">
        <v>4</v>
      </c>
      <c r="AK10" s="7">
        <v>4</v>
      </c>
      <c r="AL10" s="7">
        <v>4</v>
      </c>
    </row>
    <row r="11" spans="2:38" x14ac:dyDescent="0.25">
      <c r="B11" s="7">
        <v>3</v>
      </c>
      <c r="C11" s="7">
        <v>2</v>
      </c>
      <c r="D11" s="7">
        <v>5</v>
      </c>
      <c r="E11" s="7">
        <v>4</v>
      </c>
      <c r="F11" s="7">
        <v>3</v>
      </c>
      <c r="G11" s="7">
        <v>3</v>
      </c>
      <c r="H11" s="7">
        <v>5</v>
      </c>
      <c r="I11" s="7">
        <v>4</v>
      </c>
      <c r="J11" s="7">
        <v>3</v>
      </c>
      <c r="K11" s="7">
        <v>3</v>
      </c>
      <c r="L11" s="7">
        <v>3</v>
      </c>
      <c r="M11" s="7">
        <v>3</v>
      </c>
      <c r="N11" s="7">
        <v>1</v>
      </c>
      <c r="O11" s="7">
        <v>3</v>
      </c>
      <c r="P11" s="7">
        <v>3</v>
      </c>
      <c r="Q11" s="7">
        <v>2</v>
      </c>
      <c r="R11" s="7">
        <v>4</v>
      </c>
      <c r="S11" s="7">
        <v>4</v>
      </c>
      <c r="T11" s="7">
        <v>4</v>
      </c>
      <c r="U11" s="7">
        <v>1</v>
      </c>
      <c r="V11" s="7">
        <v>1</v>
      </c>
      <c r="W11" s="7">
        <v>2</v>
      </c>
      <c r="X11" s="7">
        <v>3</v>
      </c>
      <c r="Y11" s="7">
        <v>2</v>
      </c>
      <c r="Z11" s="7">
        <v>2</v>
      </c>
      <c r="AA11" s="7">
        <v>3</v>
      </c>
      <c r="AB11" s="7">
        <v>4</v>
      </c>
      <c r="AC11" s="7">
        <v>2</v>
      </c>
      <c r="AD11" s="7">
        <v>3</v>
      </c>
      <c r="AE11" s="7">
        <v>4</v>
      </c>
      <c r="AF11" s="7">
        <v>3</v>
      </c>
      <c r="AG11" s="7">
        <v>2</v>
      </c>
      <c r="AH11" s="7">
        <v>2</v>
      </c>
      <c r="AI11" s="7">
        <v>4</v>
      </c>
      <c r="AJ11" s="7">
        <v>5</v>
      </c>
      <c r="AK11" s="7">
        <v>4</v>
      </c>
      <c r="AL11" s="7">
        <v>3</v>
      </c>
    </row>
    <row r="12" spans="2:38" x14ac:dyDescent="0.25">
      <c r="B12" s="7">
        <v>3</v>
      </c>
      <c r="C12" s="7">
        <v>2</v>
      </c>
      <c r="D12" s="7">
        <v>2</v>
      </c>
      <c r="E12" s="7">
        <v>2</v>
      </c>
      <c r="F12" s="7">
        <v>3</v>
      </c>
      <c r="G12" s="7">
        <v>4</v>
      </c>
      <c r="H12" s="7">
        <v>2</v>
      </c>
      <c r="I12" s="7">
        <v>2</v>
      </c>
      <c r="J12" s="7">
        <v>3</v>
      </c>
      <c r="K12" s="7">
        <v>3</v>
      </c>
      <c r="L12" s="7">
        <v>5</v>
      </c>
      <c r="M12" s="7">
        <v>1</v>
      </c>
      <c r="N12" s="7">
        <v>2</v>
      </c>
      <c r="O12" s="7">
        <v>5</v>
      </c>
      <c r="P12" s="7">
        <v>4</v>
      </c>
      <c r="Q12" s="7">
        <v>4</v>
      </c>
      <c r="R12" s="7">
        <v>4</v>
      </c>
      <c r="S12" s="7">
        <v>5</v>
      </c>
      <c r="T12" s="7">
        <v>4</v>
      </c>
      <c r="U12" s="7">
        <v>4</v>
      </c>
      <c r="V12" s="7">
        <v>3</v>
      </c>
      <c r="W12" s="7">
        <v>2</v>
      </c>
      <c r="X12" s="7">
        <v>4</v>
      </c>
      <c r="Y12" s="7">
        <v>4</v>
      </c>
      <c r="Z12" s="7">
        <v>3</v>
      </c>
      <c r="AA12" s="7">
        <v>4</v>
      </c>
      <c r="AB12" s="7">
        <v>4</v>
      </c>
      <c r="AC12" s="7">
        <v>2</v>
      </c>
      <c r="AD12" s="7">
        <v>3</v>
      </c>
      <c r="AE12" s="7">
        <v>4</v>
      </c>
      <c r="AF12" s="7">
        <v>2</v>
      </c>
      <c r="AG12" s="7">
        <v>3</v>
      </c>
      <c r="AH12" s="7">
        <v>2</v>
      </c>
      <c r="AI12" s="7">
        <v>3</v>
      </c>
      <c r="AJ12" s="7">
        <v>2</v>
      </c>
      <c r="AK12" s="7">
        <v>2</v>
      </c>
      <c r="AL12" s="7">
        <v>2</v>
      </c>
    </row>
    <row r="13" spans="2:38" x14ac:dyDescent="0.25">
      <c r="B13" s="7">
        <v>2</v>
      </c>
      <c r="C13" s="7">
        <v>2</v>
      </c>
      <c r="D13" s="7">
        <v>1</v>
      </c>
      <c r="E13" s="7">
        <v>3</v>
      </c>
      <c r="F13" s="7">
        <v>1</v>
      </c>
      <c r="G13" s="7">
        <v>1</v>
      </c>
      <c r="H13" s="7">
        <v>1</v>
      </c>
      <c r="I13" s="7">
        <v>1</v>
      </c>
      <c r="J13" s="7">
        <v>5</v>
      </c>
      <c r="K13" s="7">
        <v>5</v>
      </c>
      <c r="L13" s="7">
        <v>5</v>
      </c>
      <c r="M13" s="7">
        <v>5</v>
      </c>
      <c r="N13" s="7">
        <v>1</v>
      </c>
      <c r="O13" s="7">
        <v>1</v>
      </c>
      <c r="P13" s="7">
        <v>5</v>
      </c>
      <c r="Q13" s="7">
        <v>1</v>
      </c>
      <c r="R13" s="7">
        <v>1</v>
      </c>
      <c r="S13" s="7">
        <v>1</v>
      </c>
      <c r="T13" s="7">
        <v>3</v>
      </c>
      <c r="U13" s="7">
        <v>5</v>
      </c>
      <c r="V13" s="7">
        <v>5</v>
      </c>
      <c r="W13" s="7">
        <v>5</v>
      </c>
      <c r="X13" s="7">
        <v>5</v>
      </c>
      <c r="Y13" s="7">
        <v>4</v>
      </c>
      <c r="Z13" s="7">
        <v>1</v>
      </c>
      <c r="AA13" s="7">
        <v>5</v>
      </c>
      <c r="AB13" s="7">
        <v>1</v>
      </c>
      <c r="AC13" s="7">
        <v>5</v>
      </c>
      <c r="AD13" s="7">
        <v>4</v>
      </c>
      <c r="AE13" s="7">
        <v>4</v>
      </c>
      <c r="AF13" s="7">
        <v>4</v>
      </c>
      <c r="AG13" s="7">
        <v>5</v>
      </c>
      <c r="AH13" s="7">
        <v>4</v>
      </c>
      <c r="AI13" s="7">
        <v>5</v>
      </c>
      <c r="AJ13" s="7">
        <v>1</v>
      </c>
      <c r="AK13" s="7">
        <v>1</v>
      </c>
      <c r="AL13" s="7">
        <v>1</v>
      </c>
    </row>
    <row r="14" spans="2:38" x14ac:dyDescent="0.25">
      <c r="B14" s="7">
        <v>2</v>
      </c>
      <c r="C14" s="7">
        <v>3</v>
      </c>
      <c r="D14" s="7">
        <v>2</v>
      </c>
      <c r="E14" s="7">
        <v>2</v>
      </c>
      <c r="F14" s="7">
        <v>1</v>
      </c>
      <c r="G14" s="7">
        <v>1</v>
      </c>
      <c r="H14" s="7">
        <v>1</v>
      </c>
      <c r="I14" s="7">
        <v>1</v>
      </c>
      <c r="J14" s="7">
        <v>2</v>
      </c>
      <c r="K14" s="7">
        <v>2</v>
      </c>
      <c r="L14" s="7">
        <v>1</v>
      </c>
      <c r="M14" s="7">
        <v>1</v>
      </c>
      <c r="N14" s="7">
        <v>2</v>
      </c>
      <c r="O14" s="7">
        <v>5</v>
      </c>
      <c r="P14" s="7">
        <v>5</v>
      </c>
      <c r="Q14" s="7">
        <v>3</v>
      </c>
      <c r="R14" s="7">
        <v>2</v>
      </c>
      <c r="S14" s="7">
        <v>2</v>
      </c>
      <c r="T14" s="7">
        <v>1</v>
      </c>
      <c r="U14" s="7">
        <v>2</v>
      </c>
      <c r="V14" s="7">
        <v>1</v>
      </c>
      <c r="W14" s="7">
        <v>3</v>
      </c>
      <c r="X14" s="7">
        <v>5</v>
      </c>
      <c r="Y14" s="7">
        <v>5</v>
      </c>
      <c r="Z14" s="7">
        <v>3</v>
      </c>
      <c r="AA14" s="7">
        <v>3</v>
      </c>
      <c r="AB14" s="7">
        <v>1</v>
      </c>
      <c r="AC14" s="7">
        <v>3</v>
      </c>
      <c r="AD14" s="7">
        <v>3</v>
      </c>
      <c r="AE14" s="7">
        <v>3</v>
      </c>
      <c r="AF14" s="7">
        <v>2</v>
      </c>
      <c r="AG14" s="7">
        <v>2</v>
      </c>
      <c r="AH14" s="7">
        <v>2</v>
      </c>
      <c r="AI14" s="7">
        <v>2</v>
      </c>
      <c r="AJ14" s="7">
        <v>3</v>
      </c>
      <c r="AK14" s="7">
        <v>2</v>
      </c>
      <c r="AL14" s="7">
        <v>2</v>
      </c>
    </row>
    <row r="15" spans="2:38" x14ac:dyDescent="0.25">
      <c r="B15" s="7">
        <v>2</v>
      </c>
      <c r="C15" s="7">
        <v>2</v>
      </c>
      <c r="D15" s="7">
        <v>4</v>
      </c>
      <c r="E15" s="7">
        <v>3</v>
      </c>
      <c r="F15" s="7">
        <v>2</v>
      </c>
      <c r="G15" s="7">
        <v>5</v>
      </c>
      <c r="H15" s="7">
        <v>5</v>
      </c>
      <c r="I15" s="7">
        <v>2</v>
      </c>
      <c r="J15" s="7">
        <v>3</v>
      </c>
      <c r="K15" s="7">
        <v>3</v>
      </c>
      <c r="L15" s="7">
        <v>5</v>
      </c>
      <c r="M15" s="7">
        <v>1</v>
      </c>
      <c r="N15" s="7">
        <v>2</v>
      </c>
      <c r="O15" s="7">
        <v>5</v>
      </c>
      <c r="P15" s="7">
        <v>4</v>
      </c>
      <c r="Q15" s="7">
        <v>4</v>
      </c>
      <c r="R15" s="7">
        <v>4</v>
      </c>
      <c r="S15" s="7">
        <v>5</v>
      </c>
      <c r="T15" s="7">
        <v>4</v>
      </c>
      <c r="U15" s="7">
        <v>4</v>
      </c>
      <c r="V15" s="7">
        <v>3</v>
      </c>
      <c r="W15" s="7">
        <v>2</v>
      </c>
      <c r="X15" s="7">
        <v>4</v>
      </c>
      <c r="Y15" s="7">
        <v>4</v>
      </c>
      <c r="Z15" s="7">
        <v>3</v>
      </c>
      <c r="AA15" s="7">
        <v>4</v>
      </c>
      <c r="AB15" s="7">
        <v>4</v>
      </c>
      <c r="AC15" s="7">
        <v>2</v>
      </c>
      <c r="AD15" s="7">
        <v>3</v>
      </c>
      <c r="AE15" s="7">
        <v>4</v>
      </c>
      <c r="AF15" s="7">
        <v>2</v>
      </c>
      <c r="AG15" s="7">
        <v>3</v>
      </c>
      <c r="AH15" s="7">
        <v>2</v>
      </c>
      <c r="AI15" s="7">
        <v>3</v>
      </c>
      <c r="AJ15" s="7">
        <v>2</v>
      </c>
      <c r="AK15" s="7">
        <v>2</v>
      </c>
      <c r="AL15" s="7">
        <v>2</v>
      </c>
    </row>
    <row r="16" spans="2:38" x14ac:dyDescent="0.25">
      <c r="B16" s="7">
        <v>2</v>
      </c>
      <c r="C16" s="7">
        <v>2</v>
      </c>
      <c r="D16" s="7">
        <v>1</v>
      </c>
      <c r="E16" s="7">
        <v>3</v>
      </c>
      <c r="F16" s="7">
        <v>1</v>
      </c>
      <c r="G16" s="7">
        <v>1</v>
      </c>
      <c r="H16" s="7">
        <v>1</v>
      </c>
      <c r="I16" s="7">
        <v>1</v>
      </c>
      <c r="J16" s="7">
        <v>5</v>
      </c>
      <c r="K16" s="7">
        <v>5</v>
      </c>
      <c r="L16" s="7">
        <v>5</v>
      </c>
      <c r="M16" s="7">
        <v>5</v>
      </c>
      <c r="N16" s="7">
        <v>1</v>
      </c>
      <c r="O16" s="7">
        <v>1</v>
      </c>
      <c r="P16" s="7">
        <v>5</v>
      </c>
      <c r="Q16" s="7">
        <v>1</v>
      </c>
      <c r="R16" s="7">
        <v>1</v>
      </c>
      <c r="S16" s="7">
        <v>3</v>
      </c>
      <c r="T16" s="7">
        <v>3</v>
      </c>
      <c r="U16" s="7">
        <v>5</v>
      </c>
      <c r="V16" s="7">
        <v>5</v>
      </c>
      <c r="W16" s="7">
        <v>5</v>
      </c>
      <c r="X16" s="7">
        <v>5</v>
      </c>
      <c r="Y16" s="7">
        <v>4</v>
      </c>
      <c r="Z16" s="7">
        <v>1</v>
      </c>
      <c r="AA16" s="7">
        <v>5</v>
      </c>
      <c r="AB16" s="7">
        <v>1</v>
      </c>
      <c r="AC16" s="7">
        <v>5</v>
      </c>
      <c r="AD16" s="7">
        <v>4</v>
      </c>
      <c r="AE16" s="7">
        <v>4</v>
      </c>
      <c r="AF16" s="7">
        <v>4</v>
      </c>
      <c r="AG16" s="7">
        <v>5</v>
      </c>
      <c r="AH16" s="7">
        <v>5</v>
      </c>
      <c r="AI16" s="7">
        <v>5</v>
      </c>
      <c r="AJ16" s="7">
        <v>1</v>
      </c>
      <c r="AK16" s="7">
        <v>1</v>
      </c>
      <c r="AL16" s="7">
        <v>1</v>
      </c>
    </row>
    <row r="17" spans="2:38" x14ac:dyDescent="0.25">
      <c r="B17" s="7">
        <v>2</v>
      </c>
      <c r="C17" s="7">
        <v>2</v>
      </c>
      <c r="D17" s="7">
        <v>1</v>
      </c>
      <c r="E17" s="7">
        <v>3</v>
      </c>
      <c r="F17" s="7">
        <v>1</v>
      </c>
      <c r="G17" s="7">
        <v>1</v>
      </c>
      <c r="H17" s="7">
        <v>1</v>
      </c>
      <c r="I17" s="7">
        <v>1</v>
      </c>
      <c r="J17" s="7">
        <v>5</v>
      </c>
      <c r="K17" s="7">
        <v>5</v>
      </c>
      <c r="L17" s="7">
        <v>5</v>
      </c>
      <c r="M17" s="7">
        <v>5</v>
      </c>
      <c r="N17" s="7">
        <v>1</v>
      </c>
      <c r="O17" s="7">
        <v>1</v>
      </c>
      <c r="P17" s="7">
        <v>5</v>
      </c>
      <c r="Q17" s="7">
        <v>1</v>
      </c>
      <c r="R17" s="7">
        <v>1</v>
      </c>
      <c r="S17" s="7">
        <v>3</v>
      </c>
      <c r="T17" s="7">
        <v>3</v>
      </c>
      <c r="U17" s="7">
        <v>5</v>
      </c>
      <c r="V17" s="7">
        <v>5</v>
      </c>
      <c r="W17" s="7">
        <v>5</v>
      </c>
      <c r="X17" s="7">
        <v>5</v>
      </c>
      <c r="Y17" s="7">
        <v>4</v>
      </c>
      <c r="Z17" s="7">
        <v>1</v>
      </c>
      <c r="AA17" s="7">
        <v>5</v>
      </c>
      <c r="AB17" s="7">
        <v>1</v>
      </c>
      <c r="AC17" s="7">
        <v>5</v>
      </c>
      <c r="AD17" s="7">
        <v>4</v>
      </c>
      <c r="AE17" s="7">
        <v>4</v>
      </c>
      <c r="AF17" s="7">
        <v>4</v>
      </c>
      <c r="AG17" s="7">
        <v>5</v>
      </c>
      <c r="AH17" s="7">
        <v>4</v>
      </c>
      <c r="AI17" s="7">
        <v>5</v>
      </c>
      <c r="AJ17" s="7">
        <v>1</v>
      </c>
      <c r="AK17" s="7">
        <v>1</v>
      </c>
      <c r="AL17" s="7">
        <v>1</v>
      </c>
    </row>
    <row r="18" spans="2:38" x14ac:dyDescent="0.25">
      <c r="B18" s="7">
        <v>2</v>
      </c>
      <c r="C18" s="7">
        <v>2</v>
      </c>
      <c r="D18" s="7">
        <v>1</v>
      </c>
      <c r="E18" s="7">
        <v>3</v>
      </c>
      <c r="F18" s="7">
        <v>1</v>
      </c>
      <c r="G18" s="7">
        <v>1</v>
      </c>
      <c r="H18" s="7">
        <v>1</v>
      </c>
      <c r="I18" s="7">
        <v>1</v>
      </c>
      <c r="J18" s="7">
        <v>5</v>
      </c>
      <c r="K18" s="7">
        <v>5</v>
      </c>
      <c r="L18" s="7">
        <v>5</v>
      </c>
      <c r="M18" s="7">
        <v>5</v>
      </c>
      <c r="N18" s="7">
        <v>1</v>
      </c>
      <c r="O18" s="7">
        <v>1</v>
      </c>
      <c r="P18" s="7">
        <v>5</v>
      </c>
      <c r="Q18" s="7">
        <v>1</v>
      </c>
      <c r="R18" s="7">
        <v>1</v>
      </c>
      <c r="S18" s="7">
        <v>3</v>
      </c>
      <c r="T18" s="7">
        <v>3</v>
      </c>
      <c r="U18" s="7">
        <v>5</v>
      </c>
      <c r="V18" s="7">
        <v>5</v>
      </c>
      <c r="W18" s="7">
        <v>5</v>
      </c>
      <c r="X18" s="7">
        <v>5</v>
      </c>
      <c r="Y18" s="7">
        <v>4</v>
      </c>
      <c r="Z18" s="7">
        <v>1</v>
      </c>
      <c r="AA18" s="7">
        <v>5</v>
      </c>
      <c r="AB18" s="7">
        <v>1</v>
      </c>
      <c r="AC18" s="7">
        <v>5</v>
      </c>
      <c r="AD18" s="7">
        <v>4</v>
      </c>
      <c r="AE18" s="7">
        <v>4</v>
      </c>
      <c r="AF18" s="7">
        <v>4</v>
      </c>
      <c r="AG18" s="7">
        <v>5</v>
      </c>
      <c r="AH18" s="7">
        <v>4</v>
      </c>
      <c r="AI18" s="7">
        <v>5</v>
      </c>
      <c r="AJ18" s="7">
        <v>1</v>
      </c>
      <c r="AK18" s="7">
        <v>1</v>
      </c>
      <c r="AL18" s="7">
        <v>1</v>
      </c>
    </row>
    <row r="19" spans="2:38" x14ac:dyDescent="0.25">
      <c r="B19" s="7">
        <v>1</v>
      </c>
      <c r="C19" s="7">
        <v>2</v>
      </c>
      <c r="D19" s="7">
        <v>1</v>
      </c>
      <c r="E19" s="7">
        <v>1</v>
      </c>
      <c r="F19" s="7">
        <v>1</v>
      </c>
      <c r="G19" s="7">
        <v>1</v>
      </c>
      <c r="H19" s="7">
        <v>1</v>
      </c>
      <c r="I19" s="7">
        <v>1</v>
      </c>
      <c r="J19" s="7">
        <v>1</v>
      </c>
      <c r="K19" s="7">
        <v>1</v>
      </c>
      <c r="L19" s="7">
        <v>1</v>
      </c>
      <c r="M19" s="7">
        <v>1</v>
      </c>
      <c r="N19" s="7">
        <v>2</v>
      </c>
      <c r="O19" s="7">
        <v>3</v>
      </c>
      <c r="P19" s="7">
        <v>2</v>
      </c>
      <c r="Q19" s="7">
        <v>1</v>
      </c>
      <c r="R19" s="7">
        <v>2</v>
      </c>
      <c r="S19" s="7">
        <v>5</v>
      </c>
      <c r="T19" s="7">
        <v>1</v>
      </c>
      <c r="U19" s="7">
        <v>1</v>
      </c>
      <c r="V19" s="7">
        <v>1</v>
      </c>
      <c r="W19" s="7">
        <v>1</v>
      </c>
      <c r="X19" s="7">
        <v>2</v>
      </c>
      <c r="Y19" s="7">
        <v>4</v>
      </c>
      <c r="Z19" s="7">
        <v>1</v>
      </c>
      <c r="AA19" s="7">
        <v>1</v>
      </c>
      <c r="AB19" s="7">
        <v>2</v>
      </c>
      <c r="AC19" s="7">
        <v>1</v>
      </c>
      <c r="AD19" s="7">
        <v>2</v>
      </c>
      <c r="AE19" s="7">
        <v>1</v>
      </c>
      <c r="AF19" s="7">
        <v>1</v>
      </c>
      <c r="AG19" s="7">
        <v>1</v>
      </c>
      <c r="AH19" s="7">
        <v>1</v>
      </c>
      <c r="AI19" s="7">
        <v>1</v>
      </c>
      <c r="AJ19" s="7">
        <v>5</v>
      </c>
      <c r="AK19" s="7">
        <v>1</v>
      </c>
      <c r="AL19" s="7">
        <v>1</v>
      </c>
    </row>
    <row r="20" spans="2:38" x14ac:dyDescent="0.25">
      <c r="B20" s="7">
        <v>1</v>
      </c>
      <c r="C20" s="7">
        <v>3</v>
      </c>
      <c r="D20" s="7">
        <v>1</v>
      </c>
      <c r="E20" s="7">
        <v>3</v>
      </c>
      <c r="F20" s="7">
        <v>4</v>
      </c>
      <c r="G20" s="7">
        <v>2</v>
      </c>
      <c r="H20" s="7">
        <v>3</v>
      </c>
      <c r="I20" s="7">
        <v>3</v>
      </c>
      <c r="J20" s="7">
        <v>3</v>
      </c>
      <c r="K20" s="7">
        <v>3</v>
      </c>
      <c r="L20" s="7">
        <v>3</v>
      </c>
      <c r="M20" s="7">
        <v>3</v>
      </c>
      <c r="N20" s="7">
        <v>4</v>
      </c>
      <c r="O20" s="7">
        <v>3</v>
      </c>
      <c r="P20" s="7">
        <v>5</v>
      </c>
      <c r="Q20" s="7">
        <v>3</v>
      </c>
      <c r="R20" s="7">
        <v>4</v>
      </c>
      <c r="S20" s="7">
        <v>2</v>
      </c>
      <c r="T20" s="7">
        <v>1</v>
      </c>
      <c r="U20" s="7">
        <v>1</v>
      </c>
      <c r="V20" s="7">
        <v>2</v>
      </c>
      <c r="W20" s="7">
        <v>3</v>
      </c>
      <c r="X20" s="7">
        <v>4</v>
      </c>
      <c r="Y20" s="7">
        <v>2</v>
      </c>
      <c r="Z20" s="7">
        <v>2</v>
      </c>
      <c r="AA20" s="7">
        <v>3</v>
      </c>
      <c r="AB20" s="7">
        <v>5</v>
      </c>
      <c r="AC20" s="7">
        <v>3</v>
      </c>
      <c r="AD20" s="7">
        <v>4</v>
      </c>
      <c r="AE20" s="7">
        <v>3</v>
      </c>
      <c r="AF20" s="7">
        <v>3</v>
      </c>
      <c r="AG20" s="7">
        <v>3</v>
      </c>
      <c r="AH20" s="7">
        <v>3</v>
      </c>
      <c r="AI20" s="7">
        <v>3</v>
      </c>
      <c r="AJ20" s="7">
        <v>2</v>
      </c>
      <c r="AK20" s="7">
        <v>3</v>
      </c>
      <c r="AL20" s="7">
        <v>4</v>
      </c>
    </row>
    <row r="21" spans="2:38" x14ac:dyDescent="0.25">
      <c r="B21" s="7">
        <v>3</v>
      </c>
      <c r="C21" s="7">
        <v>4</v>
      </c>
      <c r="D21" s="7">
        <v>1</v>
      </c>
      <c r="E21" s="7">
        <v>1</v>
      </c>
      <c r="F21" s="7">
        <v>3</v>
      </c>
      <c r="G21" s="7">
        <v>5</v>
      </c>
      <c r="H21" s="7">
        <v>1</v>
      </c>
      <c r="I21" s="7">
        <v>1</v>
      </c>
      <c r="J21" s="7">
        <v>3</v>
      </c>
      <c r="K21" s="7">
        <v>3</v>
      </c>
      <c r="L21" s="7">
        <v>3</v>
      </c>
      <c r="M21" s="7">
        <v>2</v>
      </c>
      <c r="N21" s="7">
        <v>4</v>
      </c>
      <c r="O21" s="7">
        <v>4</v>
      </c>
      <c r="P21" s="7">
        <v>3</v>
      </c>
      <c r="Q21" s="7">
        <v>3</v>
      </c>
      <c r="R21" s="7">
        <v>2</v>
      </c>
      <c r="S21" s="7">
        <v>3</v>
      </c>
      <c r="T21" s="7">
        <v>3</v>
      </c>
      <c r="U21" s="7">
        <v>3</v>
      </c>
      <c r="V21" s="7">
        <v>3</v>
      </c>
      <c r="W21" s="7">
        <v>2</v>
      </c>
      <c r="X21" s="7">
        <v>5</v>
      </c>
      <c r="Y21" s="7">
        <v>4</v>
      </c>
      <c r="Z21" s="7">
        <v>2</v>
      </c>
      <c r="AA21" s="7">
        <v>3</v>
      </c>
      <c r="AB21" s="7">
        <v>3</v>
      </c>
      <c r="AC21" s="7">
        <v>3</v>
      </c>
      <c r="AD21" s="7">
        <v>5</v>
      </c>
      <c r="AE21" s="7">
        <v>4</v>
      </c>
      <c r="AF21" s="7">
        <v>5</v>
      </c>
      <c r="AG21" s="7">
        <v>4</v>
      </c>
      <c r="AH21" s="7">
        <v>5</v>
      </c>
      <c r="AI21" s="7">
        <v>4</v>
      </c>
      <c r="AJ21" s="7">
        <v>5</v>
      </c>
      <c r="AK21" s="7">
        <v>2</v>
      </c>
      <c r="AL21" s="7">
        <v>2</v>
      </c>
    </row>
    <row r="22" spans="2:38" x14ac:dyDescent="0.25">
      <c r="B22" s="7">
        <v>3</v>
      </c>
      <c r="C22" s="7">
        <v>4</v>
      </c>
      <c r="D22" s="7">
        <v>1</v>
      </c>
      <c r="E22" s="7">
        <v>1</v>
      </c>
      <c r="F22" s="7">
        <v>3</v>
      </c>
      <c r="G22" s="7">
        <v>5</v>
      </c>
      <c r="H22" s="7">
        <v>1</v>
      </c>
      <c r="I22" s="7">
        <v>1</v>
      </c>
      <c r="J22" s="7">
        <v>3</v>
      </c>
      <c r="K22" s="7">
        <v>3</v>
      </c>
      <c r="L22" s="7">
        <v>3</v>
      </c>
      <c r="M22" s="7">
        <v>2</v>
      </c>
      <c r="N22" s="7">
        <v>4</v>
      </c>
      <c r="O22" s="7">
        <v>4</v>
      </c>
      <c r="P22" s="7">
        <v>3</v>
      </c>
      <c r="Q22" s="7">
        <v>3</v>
      </c>
      <c r="R22" s="7">
        <v>2</v>
      </c>
      <c r="S22" s="7">
        <v>3</v>
      </c>
      <c r="T22" s="7">
        <v>3</v>
      </c>
      <c r="U22" s="7">
        <v>3</v>
      </c>
      <c r="V22" s="7">
        <v>3</v>
      </c>
      <c r="W22" s="7">
        <v>2</v>
      </c>
      <c r="X22" s="7">
        <v>5</v>
      </c>
      <c r="Y22" s="7">
        <v>4</v>
      </c>
      <c r="Z22" s="7">
        <v>2</v>
      </c>
      <c r="AA22" s="7">
        <v>3</v>
      </c>
      <c r="AB22" s="7">
        <v>3</v>
      </c>
      <c r="AC22" s="7">
        <v>3</v>
      </c>
      <c r="AD22" s="7">
        <v>5</v>
      </c>
      <c r="AE22" s="7">
        <v>4</v>
      </c>
      <c r="AF22" s="7">
        <v>5</v>
      </c>
      <c r="AG22" s="7">
        <v>4</v>
      </c>
      <c r="AH22" s="7">
        <v>5</v>
      </c>
      <c r="AI22" s="7">
        <v>4</v>
      </c>
      <c r="AJ22" s="7">
        <v>5</v>
      </c>
      <c r="AK22" s="7">
        <v>2</v>
      </c>
      <c r="AL22" s="7">
        <v>2</v>
      </c>
    </row>
    <row r="23" spans="2:38" x14ac:dyDescent="0.25">
      <c r="B23" s="7">
        <v>4</v>
      </c>
      <c r="C23" s="7">
        <v>4</v>
      </c>
      <c r="D23" s="7">
        <v>4</v>
      </c>
      <c r="E23" s="7">
        <v>4</v>
      </c>
      <c r="F23" s="7">
        <v>4</v>
      </c>
      <c r="G23" s="7">
        <v>4</v>
      </c>
      <c r="H23" s="7">
        <v>4</v>
      </c>
      <c r="I23" s="7">
        <v>4</v>
      </c>
      <c r="J23" s="7">
        <v>4</v>
      </c>
      <c r="K23" s="7">
        <v>4</v>
      </c>
      <c r="L23" s="7">
        <v>4</v>
      </c>
      <c r="M23" s="7">
        <v>4</v>
      </c>
      <c r="N23" s="7">
        <v>4</v>
      </c>
      <c r="O23" s="7">
        <v>3</v>
      </c>
      <c r="P23" s="7">
        <v>3</v>
      </c>
      <c r="Q23" s="7">
        <v>3</v>
      </c>
      <c r="R23" s="7">
        <v>3</v>
      </c>
      <c r="S23" s="7">
        <v>3</v>
      </c>
      <c r="T23" s="7">
        <v>4</v>
      </c>
      <c r="U23" s="7">
        <v>3</v>
      </c>
      <c r="V23" s="7">
        <v>4</v>
      </c>
      <c r="W23" s="7">
        <v>3</v>
      </c>
      <c r="X23" s="7">
        <v>3</v>
      </c>
      <c r="Y23" s="7">
        <v>3</v>
      </c>
      <c r="Z23" s="7">
        <v>3</v>
      </c>
      <c r="AA23" s="7">
        <v>3</v>
      </c>
      <c r="AB23" s="7">
        <v>3</v>
      </c>
      <c r="AC23" s="7">
        <v>3</v>
      </c>
      <c r="AD23" s="7">
        <v>3</v>
      </c>
      <c r="AE23" s="7">
        <v>3</v>
      </c>
      <c r="AF23" s="7">
        <v>3</v>
      </c>
      <c r="AG23" s="7">
        <v>3</v>
      </c>
      <c r="AH23" s="7">
        <v>3</v>
      </c>
      <c r="AI23" s="7">
        <v>3</v>
      </c>
      <c r="AJ23" s="7">
        <v>3</v>
      </c>
      <c r="AK23" s="7">
        <v>3</v>
      </c>
      <c r="AL23" s="7">
        <v>3</v>
      </c>
    </row>
    <row r="24" spans="2:38" x14ac:dyDescent="0.25">
      <c r="B24" s="7">
        <v>3</v>
      </c>
      <c r="C24" s="7">
        <v>5</v>
      </c>
      <c r="D24" s="7">
        <v>3</v>
      </c>
      <c r="E24" s="7">
        <v>5</v>
      </c>
      <c r="F24" s="7">
        <v>3</v>
      </c>
      <c r="G24" s="7">
        <v>3</v>
      </c>
      <c r="H24" s="7">
        <v>3</v>
      </c>
      <c r="I24" s="7">
        <v>3</v>
      </c>
      <c r="J24" s="7">
        <v>3</v>
      </c>
      <c r="K24" s="7">
        <v>3</v>
      </c>
      <c r="L24" s="7">
        <v>5</v>
      </c>
      <c r="M24" s="7">
        <v>4</v>
      </c>
      <c r="N24" s="7">
        <v>2</v>
      </c>
      <c r="O24" s="7">
        <v>3</v>
      </c>
      <c r="P24" s="7">
        <v>5</v>
      </c>
      <c r="Q24" s="7">
        <v>5</v>
      </c>
      <c r="R24" s="7">
        <v>1</v>
      </c>
      <c r="S24" s="7">
        <v>2</v>
      </c>
      <c r="T24" s="7">
        <v>1</v>
      </c>
      <c r="U24" s="7">
        <v>1</v>
      </c>
      <c r="V24" s="7">
        <v>1</v>
      </c>
      <c r="W24" s="7">
        <v>3</v>
      </c>
      <c r="X24" s="7">
        <v>3</v>
      </c>
      <c r="Y24" s="7">
        <v>1</v>
      </c>
      <c r="Z24" s="7">
        <v>4</v>
      </c>
      <c r="AA24" s="7">
        <v>5</v>
      </c>
      <c r="AB24" s="7">
        <v>5</v>
      </c>
      <c r="AC24" s="7">
        <v>2</v>
      </c>
      <c r="AD24" s="7">
        <v>5</v>
      </c>
      <c r="AE24" s="7">
        <v>2</v>
      </c>
      <c r="AF24" s="7">
        <v>1</v>
      </c>
      <c r="AG24" s="7">
        <v>1</v>
      </c>
      <c r="AH24" s="7">
        <v>1</v>
      </c>
      <c r="AI24" s="7">
        <v>1</v>
      </c>
      <c r="AJ24" s="7">
        <v>4</v>
      </c>
      <c r="AK24" s="7">
        <v>2</v>
      </c>
      <c r="AL24" s="7">
        <v>3</v>
      </c>
    </row>
    <row r="25" spans="2:38" x14ac:dyDescent="0.25">
      <c r="B25" s="7">
        <v>3</v>
      </c>
      <c r="C25" s="7">
        <v>4</v>
      </c>
      <c r="D25" s="7">
        <v>1</v>
      </c>
      <c r="E25" s="7">
        <v>2</v>
      </c>
      <c r="F25" s="7">
        <v>3</v>
      </c>
      <c r="G25" s="7">
        <v>3</v>
      </c>
      <c r="H25" s="7">
        <v>1</v>
      </c>
      <c r="I25" s="7">
        <v>1</v>
      </c>
      <c r="J25" s="7">
        <v>2</v>
      </c>
      <c r="K25" s="7">
        <v>3</v>
      </c>
      <c r="L25" s="7">
        <v>2</v>
      </c>
      <c r="M25" s="7">
        <v>3</v>
      </c>
      <c r="N25" s="7">
        <v>2</v>
      </c>
      <c r="O25" s="7">
        <v>4</v>
      </c>
      <c r="P25" s="7">
        <v>3</v>
      </c>
      <c r="Q25" s="7">
        <v>2</v>
      </c>
      <c r="R25" s="7">
        <v>1</v>
      </c>
      <c r="S25" s="7">
        <v>2</v>
      </c>
      <c r="T25" s="7">
        <v>3</v>
      </c>
      <c r="U25" s="7">
        <v>3</v>
      </c>
      <c r="V25" s="7">
        <v>4</v>
      </c>
      <c r="W25" s="7">
        <v>4</v>
      </c>
      <c r="X25" s="7">
        <v>3</v>
      </c>
      <c r="Y25" s="7">
        <v>3</v>
      </c>
      <c r="Z25" s="7">
        <v>2</v>
      </c>
      <c r="AA25" s="7">
        <v>1</v>
      </c>
      <c r="AB25" s="7">
        <v>3</v>
      </c>
      <c r="AC25" s="7">
        <v>1</v>
      </c>
      <c r="AD25" s="7">
        <v>4</v>
      </c>
      <c r="AE25" s="7">
        <v>5</v>
      </c>
      <c r="AF25" s="7">
        <v>1</v>
      </c>
      <c r="AG25" s="7">
        <v>3</v>
      </c>
      <c r="AH25" s="7">
        <v>4</v>
      </c>
      <c r="AI25" s="7">
        <v>2</v>
      </c>
      <c r="AJ25" s="7">
        <v>2</v>
      </c>
      <c r="AK25" s="7">
        <v>1</v>
      </c>
      <c r="AL25" s="7">
        <v>1</v>
      </c>
    </row>
    <row r="26" spans="2:38" x14ac:dyDescent="0.25">
      <c r="B26" s="7">
        <v>1</v>
      </c>
      <c r="C26" s="7">
        <v>2</v>
      </c>
      <c r="D26" s="7">
        <v>1</v>
      </c>
      <c r="E26" s="7">
        <v>4</v>
      </c>
      <c r="F26" s="7">
        <v>1</v>
      </c>
      <c r="G26" s="7">
        <v>1</v>
      </c>
      <c r="H26" s="7">
        <v>2</v>
      </c>
      <c r="I26" s="7">
        <v>1</v>
      </c>
      <c r="J26" s="7">
        <v>3</v>
      </c>
      <c r="K26" s="7">
        <v>2</v>
      </c>
      <c r="L26" s="7">
        <v>1</v>
      </c>
      <c r="M26" s="7">
        <v>1</v>
      </c>
      <c r="N26" s="7">
        <v>3</v>
      </c>
      <c r="O26" s="7">
        <v>2</v>
      </c>
      <c r="P26" s="7">
        <v>2</v>
      </c>
      <c r="Q26" s="7">
        <v>2</v>
      </c>
      <c r="R26" s="7">
        <v>3</v>
      </c>
      <c r="S26" s="7">
        <v>2</v>
      </c>
      <c r="T26" s="7">
        <v>3</v>
      </c>
      <c r="U26" s="7">
        <v>5</v>
      </c>
      <c r="V26" s="7">
        <v>3</v>
      </c>
      <c r="W26" s="7">
        <v>4</v>
      </c>
      <c r="X26" s="7">
        <v>5</v>
      </c>
      <c r="Y26" s="7">
        <v>3</v>
      </c>
      <c r="Z26" s="7">
        <v>3</v>
      </c>
      <c r="AA26" s="7">
        <v>3</v>
      </c>
      <c r="AB26" s="7">
        <v>1</v>
      </c>
      <c r="AC26" s="7">
        <v>2</v>
      </c>
      <c r="AD26" s="7">
        <v>4</v>
      </c>
      <c r="AE26" s="7">
        <v>4</v>
      </c>
      <c r="AF26" s="7">
        <v>2</v>
      </c>
      <c r="AG26" s="7">
        <v>1</v>
      </c>
      <c r="AH26" s="7">
        <v>2</v>
      </c>
      <c r="AI26" s="7">
        <v>3</v>
      </c>
      <c r="AJ26" s="7">
        <v>3</v>
      </c>
      <c r="AK26" s="7">
        <v>2</v>
      </c>
      <c r="AL26" s="7">
        <v>2</v>
      </c>
    </row>
    <row r="27" spans="2:38" x14ac:dyDescent="0.25">
      <c r="B27" s="7">
        <v>3</v>
      </c>
      <c r="C27" s="7">
        <v>4</v>
      </c>
      <c r="D27" s="7">
        <v>2</v>
      </c>
      <c r="E27" s="7">
        <v>2</v>
      </c>
      <c r="F27" s="7">
        <v>3</v>
      </c>
      <c r="G27" s="7">
        <v>5</v>
      </c>
      <c r="H27" s="7">
        <v>1</v>
      </c>
      <c r="I27" s="7">
        <v>1</v>
      </c>
      <c r="J27" s="7">
        <v>3</v>
      </c>
      <c r="K27" s="7">
        <v>5</v>
      </c>
      <c r="L27" s="7">
        <v>3</v>
      </c>
      <c r="M27" s="7">
        <v>2</v>
      </c>
      <c r="N27" s="7">
        <v>4</v>
      </c>
      <c r="O27" s="7">
        <v>4</v>
      </c>
      <c r="P27" s="7">
        <v>3</v>
      </c>
      <c r="Q27" s="7">
        <v>3</v>
      </c>
      <c r="R27" s="7">
        <v>2</v>
      </c>
      <c r="S27" s="7">
        <v>3</v>
      </c>
      <c r="T27" s="7">
        <v>3</v>
      </c>
      <c r="U27" s="7">
        <v>3</v>
      </c>
      <c r="V27" s="7">
        <v>3</v>
      </c>
      <c r="W27" s="7">
        <v>2</v>
      </c>
      <c r="X27" s="7">
        <v>5</v>
      </c>
      <c r="Y27" s="7">
        <v>4</v>
      </c>
      <c r="Z27" s="7">
        <v>3</v>
      </c>
      <c r="AA27" s="7">
        <v>3</v>
      </c>
      <c r="AB27" s="7">
        <v>3</v>
      </c>
      <c r="AC27" s="7">
        <v>3</v>
      </c>
      <c r="AD27" s="7">
        <v>5</v>
      </c>
      <c r="AE27" s="7">
        <v>4</v>
      </c>
      <c r="AF27" s="7">
        <v>5</v>
      </c>
      <c r="AG27" s="7">
        <v>4</v>
      </c>
      <c r="AH27" s="7">
        <v>5</v>
      </c>
      <c r="AI27" s="7">
        <v>4</v>
      </c>
      <c r="AJ27" s="7">
        <v>5</v>
      </c>
      <c r="AK27" s="7">
        <v>3</v>
      </c>
      <c r="AL27" s="7">
        <v>2</v>
      </c>
    </row>
    <row r="28" spans="2:38" x14ac:dyDescent="0.25">
      <c r="B28" s="7">
        <v>3</v>
      </c>
      <c r="C28" s="7">
        <v>2</v>
      </c>
      <c r="D28" s="7">
        <v>5</v>
      </c>
      <c r="E28" s="7">
        <v>4</v>
      </c>
      <c r="F28" s="7">
        <v>2</v>
      </c>
      <c r="G28" s="7">
        <v>1</v>
      </c>
      <c r="H28" s="7">
        <v>4</v>
      </c>
      <c r="I28" s="7">
        <v>3</v>
      </c>
      <c r="J28" s="7">
        <v>2</v>
      </c>
      <c r="K28" s="7">
        <v>1</v>
      </c>
      <c r="L28" s="7">
        <v>4</v>
      </c>
      <c r="M28" s="7">
        <v>2</v>
      </c>
      <c r="N28" s="7">
        <v>3</v>
      </c>
      <c r="O28" s="7">
        <v>5</v>
      </c>
      <c r="P28" s="7">
        <v>5</v>
      </c>
      <c r="Q28" s="7">
        <v>2</v>
      </c>
      <c r="R28" s="7">
        <v>1</v>
      </c>
      <c r="S28" s="7">
        <v>0</v>
      </c>
      <c r="T28" s="7">
        <v>0</v>
      </c>
      <c r="U28" s="7">
        <v>1</v>
      </c>
      <c r="V28" s="7">
        <v>4</v>
      </c>
      <c r="W28" s="7">
        <v>5</v>
      </c>
      <c r="X28" s="7">
        <v>3</v>
      </c>
      <c r="Y28" s="7">
        <v>5</v>
      </c>
      <c r="Z28" s="7">
        <v>5</v>
      </c>
      <c r="AA28" s="7">
        <v>2</v>
      </c>
      <c r="AB28" s="7">
        <v>2</v>
      </c>
      <c r="AC28" s="7"/>
      <c r="AD28" s="7">
        <v>3</v>
      </c>
      <c r="AE28" s="7">
        <v>2</v>
      </c>
      <c r="AF28" s="7">
        <v>1</v>
      </c>
      <c r="AG28" s="7">
        <v>3</v>
      </c>
      <c r="AH28" s="7">
        <v>1</v>
      </c>
      <c r="AI28" s="7">
        <v>5</v>
      </c>
      <c r="AJ28" s="7">
        <v>5</v>
      </c>
      <c r="AK28" s="7">
        <v>4</v>
      </c>
      <c r="AL28" s="7">
        <v>2</v>
      </c>
    </row>
    <row r="29" spans="2:38" x14ac:dyDescent="0.25">
      <c r="B29" s="7">
        <v>3</v>
      </c>
      <c r="C29" s="7">
        <v>5</v>
      </c>
      <c r="D29" s="7">
        <v>2</v>
      </c>
      <c r="E29" s="7">
        <v>1</v>
      </c>
      <c r="F29" s="7">
        <v>0</v>
      </c>
      <c r="G29" s="7">
        <v>0</v>
      </c>
      <c r="H29" s="7">
        <v>1</v>
      </c>
      <c r="I29" s="7">
        <v>1</v>
      </c>
      <c r="J29" s="7">
        <v>4</v>
      </c>
      <c r="K29" s="7">
        <v>1</v>
      </c>
      <c r="L29" s="7">
        <v>1</v>
      </c>
      <c r="M29" s="7">
        <v>2</v>
      </c>
      <c r="N29" s="7">
        <v>1</v>
      </c>
      <c r="O29" s="7">
        <v>2</v>
      </c>
      <c r="P29" s="7">
        <v>4</v>
      </c>
      <c r="Q29" s="7">
        <v>2</v>
      </c>
      <c r="R29" s="7">
        <v>1</v>
      </c>
      <c r="S29" s="7">
        <v>3</v>
      </c>
      <c r="T29" s="7">
        <v>1</v>
      </c>
      <c r="U29" s="7">
        <v>2</v>
      </c>
      <c r="V29" s="7">
        <v>4</v>
      </c>
      <c r="W29" s="7">
        <v>4</v>
      </c>
      <c r="X29" s="7">
        <v>3</v>
      </c>
      <c r="Y29" s="7">
        <v>3</v>
      </c>
      <c r="Z29" s="7">
        <v>1</v>
      </c>
      <c r="AA29" s="7">
        <v>6</v>
      </c>
      <c r="AB29" s="7">
        <v>3</v>
      </c>
      <c r="AC29" s="7">
        <v>1</v>
      </c>
      <c r="AD29" s="7">
        <v>3</v>
      </c>
      <c r="AE29" s="7">
        <v>2</v>
      </c>
      <c r="AF29" s="7">
        <v>1</v>
      </c>
      <c r="AG29" s="7">
        <v>5</v>
      </c>
      <c r="AH29" s="7">
        <v>1</v>
      </c>
      <c r="AI29" s="7">
        <v>2</v>
      </c>
      <c r="AJ29" s="7">
        <v>5</v>
      </c>
      <c r="AK29" s="7">
        <v>3</v>
      </c>
      <c r="AL29" s="7">
        <v>2</v>
      </c>
    </row>
    <row r="30" spans="2:38" x14ac:dyDescent="0.25">
      <c r="B30" s="7">
        <v>4</v>
      </c>
      <c r="C30" s="7">
        <v>3</v>
      </c>
      <c r="D30" s="7">
        <v>5</v>
      </c>
      <c r="E30" s="7">
        <v>1</v>
      </c>
      <c r="F30" s="7">
        <v>3</v>
      </c>
      <c r="G30" s="7">
        <v>4</v>
      </c>
      <c r="H30" s="7">
        <v>3</v>
      </c>
      <c r="I30" s="7">
        <v>2</v>
      </c>
      <c r="J30" s="7">
        <v>3</v>
      </c>
      <c r="K30" s="7">
        <v>5</v>
      </c>
      <c r="L30" s="7">
        <v>3</v>
      </c>
      <c r="M30" s="7">
        <v>2</v>
      </c>
      <c r="N30" s="7">
        <v>4</v>
      </c>
      <c r="O30" s="7">
        <v>5</v>
      </c>
      <c r="P30" s="7">
        <v>4</v>
      </c>
      <c r="Q30" s="7">
        <v>3</v>
      </c>
      <c r="R30" s="7">
        <v>3</v>
      </c>
      <c r="S30" s="7">
        <v>3</v>
      </c>
      <c r="T30" s="7">
        <v>3</v>
      </c>
      <c r="U30" s="7">
        <v>4</v>
      </c>
      <c r="V30" s="7">
        <v>3</v>
      </c>
      <c r="W30" s="7">
        <v>2</v>
      </c>
      <c r="X30" s="7">
        <v>5</v>
      </c>
      <c r="Y30" s="7">
        <v>4</v>
      </c>
      <c r="Z30" s="7">
        <v>3</v>
      </c>
      <c r="AA30" s="7">
        <v>2</v>
      </c>
      <c r="AB30" s="7">
        <v>3</v>
      </c>
      <c r="AC30" s="7">
        <v>3</v>
      </c>
      <c r="AD30" s="18">
        <v>4</v>
      </c>
      <c r="AE30" s="7">
        <v>4</v>
      </c>
      <c r="AF30" s="7">
        <v>4</v>
      </c>
      <c r="AG30" s="7">
        <v>2</v>
      </c>
      <c r="AH30" s="7">
        <v>4</v>
      </c>
      <c r="AI30" s="7">
        <v>3</v>
      </c>
      <c r="AJ30" s="18">
        <v>5</v>
      </c>
      <c r="AK30" s="7">
        <v>2</v>
      </c>
      <c r="AL30" s="7">
        <v>2</v>
      </c>
    </row>
    <row r="31" spans="2:38" x14ac:dyDescent="0.25">
      <c r="B31" s="7">
        <v>3</v>
      </c>
      <c r="C31" s="7">
        <v>5</v>
      </c>
      <c r="D31" s="7">
        <v>2</v>
      </c>
      <c r="E31" s="7">
        <v>1</v>
      </c>
      <c r="F31" s="7">
        <v>3</v>
      </c>
      <c r="G31" s="7">
        <v>4</v>
      </c>
      <c r="H31" s="7">
        <v>1</v>
      </c>
      <c r="I31" s="7">
        <v>1</v>
      </c>
      <c r="J31" s="7">
        <v>2</v>
      </c>
      <c r="K31" s="7">
        <v>1</v>
      </c>
      <c r="L31" s="7">
        <v>3</v>
      </c>
      <c r="M31" s="7">
        <v>2</v>
      </c>
      <c r="N31" s="7">
        <v>4</v>
      </c>
      <c r="O31" s="7">
        <v>4</v>
      </c>
      <c r="P31" s="7">
        <v>3</v>
      </c>
      <c r="Q31" s="7">
        <v>3</v>
      </c>
      <c r="R31" s="7">
        <v>2</v>
      </c>
      <c r="S31" s="7">
        <v>3</v>
      </c>
      <c r="T31" s="7">
        <v>3</v>
      </c>
      <c r="U31" s="7">
        <v>3</v>
      </c>
      <c r="V31" s="7">
        <v>3</v>
      </c>
      <c r="W31" s="7">
        <v>2</v>
      </c>
      <c r="X31" s="7">
        <v>5</v>
      </c>
      <c r="Y31" s="7">
        <v>4</v>
      </c>
      <c r="Z31" s="7">
        <v>2</v>
      </c>
      <c r="AA31" s="7">
        <v>3</v>
      </c>
      <c r="AB31" s="7">
        <v>3</v>
      </c>
      <c r="AC31" s="7">
        <v>3</v>
      </c>
      <c r="AD31" s="7">
        <v>5</v>
      </c>
      <c r="AE31" s="7">
        <v>4</v>
      </c>
      <c r="AF31" s="7">
        <v>5</v>
      </c>
      <c r="AG31" s="7">
        <v>4</v>
      </c>
      <c r="AH31" s="7">
        <v>5</v>
      </c>
      <c r="AI31" s="7">
        <v>4</v>
      </c>
      <c r="AJ31" s="7">
        <v>5</v>
      </c>
      <c r="AK31" s="7">
        <v>2</v>
      </c>
      <c r="AL31" s="7">
        <v>3</v>
      </c>
    </row>
    <row r="33" spans="1:38" x14ac:dyDescent="0.25">
      <c r="A33" t="s">
        <v>116</v>
      </c>
      <c r="B33">
        <f>COUNTIF(B2:B31,"=5")</f>
        <v>1</v>
      </c>
      <c r="C33" s="1">
        <f>COUNTIF(C2:C31,"=5")</f>
        <v>4</v>
      </c>
      <c r="D33" s="1">
        <f t="shared" ref="D33:AL33" si="0">COUNTIF(D2:D31,"=5")</f>
        <v>5</v>
      </c>
      <c r="E33" s="1">
        <f t="shared" si="0"/>
        <v>2</v>
      </c>
      <c r="F33" s="1">
        <f t="shared" si="0"/>
        <v>0</v>
      </c>
      <c r="G33" s="1">
        <f t="shared" si="0"/>
        <v>5</v>
      </c>
      <c r="H33" s="1">
        <f t="shared" si="0"/>
        <v>3</v>
      </c>
      <c r="I33" s="1">
        <f t="shared" si="0"/>
        <v>1</v>
      </c>
      <c r="J33" s="1">
        <f t="shared" si="0"/>
        <v>4</v>
      </c>
      <c r="K33" s="1">
        <f t="shared" si="0"/>
        <v>7</v>
      </c>
      <c r="L33" s="1">
        <f t="shared" si="0"/>
        <v>8</v>
      </c>
      <c r="M33" s="1">
        <f t="shared" si="0"/>
        <v>4</v>
      </c>
      <c r="N33" s="1">
        <f t="shared" si="0"/>
        <v>1</v>
      </c>
      <c r="O33" s="1">
        <f t="shared" si="0"/>
        <v>5</v>
      </c>
      <c r="P33" s="1">
        <f t="shared" si="0"/>
        <v>12</v>
      </c>
      <c r="Q33" s="1">
        <f t="shared" si="0"/>
        <v>2</v>
      </c>
      <c r="R33" s="1">
        <f t="shared" si="0"/>
        <v>0</v>
      </c>
      <c r="S33" s="1">
        <f t="shared" si="0"/>
        <v>4</v>
      </c>
      <c r="T33" s="1">
        <f t="shared" si="0"/>
        <v>1</v>
      </c>
      <c r="U33" s="1">
        <f t="shared" si="0"/>
        <v>5</v>
      </c>
      <c r="V33" s="1">
        <f t="shared" si="0"/>
        <v>7</v>
      </c>
      <c r="W33" s="1">
        <f t="shared" si="0"/>
        <v>6</v>
      </c>
      <c r="X33" s="1">
        <f t="shared" si="0"/>
        <v>14</v>
      </c>
      <c r="Y33" s="1">
        <f t="shared" si="0"/>
        <v>4</v>
      </c>
      <c r="Z33" s="1">
        <f t="shared" si="0"/>
        <v>2</v>
      </c>
      <c r="AA33" s="1">
        <f t="shared" si="0"/>
        <v>7</v>
      </c>
      <c r="AB33" s="1">
        <f t="shared" si="0"/>
        <v>4</v>
      </c>
      <c r="AC33" s="1">
        <f t="shared" si="0"/>
        <v>5</v>
      </c>
      <c r="AD33" s="1">
        <f t="shared" si="0"/>
        <v>6</v>
      </c>
      <c r="AE33" s="1">
        <f t="shared" si="0"/>
        <v>1</v>
      </c>
      <c r="AF33" s="1">
        <f t="shared" si="0"/>
        <v>4</v>
      </c>
      <c r="AG33" s="1">
        <f t="shared" si="0"/>
        <v>6</v>
      </c>
      <c r="AH33" s="1">
        <f t="shared" si="0"/>
        <v>5</v>
      </c>
      <c r="AI33" s="1">
        <f t="shared" si="0"/>
        <v>6</v>
      </c>
      <c r="AJ33" s="1">
        <f t="shared" si="0"/>
        <v>10</v>
      </c>
      <c r="AK33" s="1">
        <f t="shared" si="0"/>
        <v>0</v>
      </c>
      <c r="AL33" s="1">
        <f t="shared" si="0"/>
        <v>0</v>
      </c>
    </row>
    <row r="34" spans="1:38" x14ac:dyDescent="0.25">
      <c r="A34" t="s">
        <v>117</v>
      </c>
      <c r="B34" s="1">
        <f>COUNTIF(B2:B31,"=4")</f>
        <v>4</v>
      </c>
      <c r="C34" s="1">
        <f>COUNTIF(C2:C31,"=4")</f>
        <v>6</v>
      </c>
      <c r="D34" s="1">
        <f t="shared" ref="D34:AL34" si="1">COUNTIF(D2:D31,"=4")</f>
        <v>3</v>
      </c>
      <c r="E34" s="1">
        <f t="shared" si="1"/>
        <v>5</v>
      </c>
      <c r="F34" s="1">
        <f t="shared" si="1"/>
        <v>3</v>
      </c>
      <c r="G34" s="1">
        <f t="shared" si="1"/>
        <v>5</v>
      </c>
      <c r="H34" s="1">
        <f t="shared" si="1"/>
        <v>4</v>
      </c>
      <c r="I34" s="1">
        <f t="shared" si="1"/>
        <v>5</v>
      </c>
      <c r="J34" s="1">
        <f t="shared" si="1"/>
        <v>5</v>
      </c>
      <c r="K34" s="1">
        <f t="shared" si="1"/>
        <v>3</v>
      </c>
      <c r="L34" s="1">
        <f t="shared" si="1"/>
        <v>3</v>
      </c>
      <c r="M34" s="1">
        <f t="shared" si="1"/>
        <v>3</v>
      </c>
      <c r="N34" s="1">
        <f t="shared" si="1"/>
        <v>7</v>
      </c>
      <c r="O34" s="1">
        <f t="shared" si="1"/>
        <v>8</v>
      </c>
      <c r="P34" s="1">
        <f t="shared" si="1"/>
        <v>4</v>
      </c>
      <c r="Q34" s="1">
        <f t="shared" si="1"/>
        <v>3</v>
      </c>
      <c r="R34" s="1">
        <f t="shared" si="1"/>
        <v>7</v>
      </c>
      <c r="S34" s="1">
        <f t="shared" si="1"/>
        <v>3</v>
      </c>
      <c r="T34" s="1">
        <f t="shared" si="1"/>
        <v>6</v>
      </c>
      <c r="U34" s="1">
        <f t="shared" si="1"/>
        <v>4</v>
      </c>
      <c r="V34" s="1">
        <f t="shared" si="1"/>
        <v>4</v>
      </c>
      <c r="W34" s="1">
        <f t="shared" si="1"/>
        <v>4</v>
      </c>
      <c r="X34" s="1">
        <f t="shared" si="1"/>
        <v>7</v>
      </c>
      <c r="Y34" s="1">
        <f t="shared" si="1"/>
        <v>16</v>
      </c>
      <c r="Z34" s="1">
        <f t="shared" si="1"/>
        <v>2</v>
      </c>
      <c r="AA34" s="1">
        <f t="shared" si="1"/>
        <v>3</v>
      </c>
      <c r="AB34" s="1">
        <f t="shared" si="1"/>
        <v>4</v>
      </c>
      <c r="AC34" s="1">
        <f t="shared" si="1"/>
        <v>1</v>
      </c>
      <c r="AD34" s="1">
        <f t="shared" si="1"/>
        <v>12</v>
      </c>
      <c r="AE34" s="1">
        <f t="shared" si="1"/>
        <v>18</v>
      </c>
      <c r="AF34" s="1">
        <f t="shared" si="1"/>
        <v>9</v>
      </c>
      <c r="AG34" s="1">
        <f t="shared" si="1"/>
        <v>6</v>
      </c>
      <c r="AH34" s="1">
        <f t="shared" si="1"/>
        <v>7</v>
      </c>
      <c r="AI34" s="1">
        <f t="shared" si="1"/>
        <v>7</v>
      </c>
      <c r="AJ34" s="1">
        <f t="shared" si="1"/>
        <v>3</v>
      </c>
      <c r="AK34" s="1">
        <f t="shared" si="1"/>
        <v>4</v>
      </c>
      <c r="AL34" s="1">
        <f t="shared" si="1"/>
        <v>3</v>
      </c>
    </row>
    <row r="35" spans="1:38" x14ac:dyDescent="0.25">
      <c r="A35" t="s">
        <v>118</v>
      </c>
      <c r="B35" s="1">
        <f>COUNTIF(B2:B31,"=3")</f>
        <v>11</v>
      </c>
      <c r="C35" s="1">
        <f>COUNTIF(C2:C31,"=3")</f>
        <v>8</v>
      </c>
      <c r="D35" s="1">
        <f t="shared" ref="D35:AL35" si="2">COUNTIF(D2:D31,"=3")</f>
        <v>2</v>
      </c>
      <c r="E35" s="1">
        <f t="shared" si="2"/>
        <v>11</v>
      </c>
      <c r="F35" s="1">
        <f t="shared" si="2"/>
        <v>14</v>
      </c>
      <c r="G35" s="1">
        <f t="shared" si="2"/>
        <v>7</v>
      </c>
      <c r="H35" s="1">
        <f t="shared" si="2"/>
        <v>6</v>
      </c>
      <c r="I35" s="1">
        <f t="shared" si="2"/>
        <v>6</v>
      </c>
      <c r="J35" s="1">
        <f t="shared" si="2"/>
        <v>11</v>
      </c>
      <c r="K35" s="1">
        <f t="shared" si="2"/>
        <v>10</v>
      </c>
      <c r="L35" s="1">
        <f t="shared" si="2"/>
        <v>7</v>
      </c>
      <c r="M35" s="1">
        <f t="shared" si="2"/>
        <v>4</v>
      </c>
      <c r="N35" s="1">
        <f t="shared" si="2"/>
        <v>4</v>
      </c>
      <c r="O35" s="1">
        <f t="shared" si="2"/>
        <v>6</v>
      </c>
      <c r="P35" s="1">
        <f t="shared" si="2"/>
        <v>10</v>
      </c>
      <c r="Q35" s="1">
        <f t="shared" si="2"/>
        <v>13</v>
      </c>
      <c r="R35" s="1">
        <f t="shared" si="2"/>
        <v>4</v>
      </c>
      <c r="S35" s="1">
        <f t="shared" si="2"/>
        <v>12</v>
      </c>
      <c r="T35" s="1">
        <f t="shared" si="2"/>
        <v>15</v>
      </c>
      <c r="U35" s="1">
        <f t="shared" si="2"/>
        <v>7</v>
      </c>
      <c r="V35" s="1">
        <f t="shared" si="2"/>
        <v>10</v>
      </c>
      <c r="W35" s="1">
        <f t="shared" si="2"/>
        <v>6</v>
      </c>
      <c r="X35" s="1">
        <f t="shared" si="2"/>
        <v>7</v>
      </c>
      <c r="Y35" s="1">
        <f t="shared" si="2"/>
        <v>6</v>
      </c>
      <c r="Z35" s="1">
        <f t="shared" si="2"/>
        <v>9</v>
      </c>
      <c r="AA35" s="1">
        <f t="shared" si="2"/>
        <v>11</v>
      </c>
      <c r="AB35" s="1">
        <f t="shared" si="2"/>
        <v>10</v>
      </c>
      <c r="AC35" s="1">
        <f t="shared" si="2"/>
        <v>9</v>
      </c>
      <c r="AD35" s="1">
        <f t="shared" si="2"/>
        <v>9</v>
      </c>
      <c r="AE35" s="1">
        <f t="shared" si="2"/>
        <v>5</v>
      </c>
      <c r="AF35" s="1">
        <f t="shared" si="2"/>
        <v>4</v>
      </c>
      <c r="AG35" s="1">
        <f t="shared" si="2"/>
        <v>9</v>
      </c>
      <c r="AH35" s="1">
        <f t="shared" si="2"/>
        <v>6</v>
      </c>
      <c r="AI35" s="1">
        <f t="shared" si="2"/>
        <v>11</v>
      </c>
      <c r="AJ35" s="1">
        <f t="shared" si="2"/>
        <v>5</v>
      </c>
      <c r="AK35" s="1">
        <f t="shared" si="2"/>
        <v>5</v>
      </c>
      <c r="AL35" s="1">
        <f t="shared" si="2"/>
        <v>4</v>
      </c>
    </row>
    <row r="36" spans="1:38" x14ac:dyDescent="0.25">
      <c r="A36" t="s">
        <v>119</v>
      </c>
      <c r="B36" s="1">
        <f>COUNTIF(B2:B31,"=2")</f>
        <v>11</v>
      </c>
      <c r="C36" s="1">
        <f>COUNTIF(C2:C31,"=2")</f>
        <v>12</v>
      </c>
      <c r="D36" s="1">
        <f t="shared" ref="D36:AL36" si="3">COUNTIF(D2:D31,"=2")</f>
        <v>7</v>
      </c>
      <c r="E36" s="1">
        <f t="shared" si="3"/>
        <v>5</v>
      </c>
      <c r="F36" s="1">
        <f t="shared" si="3"/>
        <v>4</v>
      </c>
      <c r="G36" s="1">
        <f t="shared" si="3"/>
        <v>4</v>
      </c>
      <c r="H36" s="1">
        <f t="shared" si="3"/>
        <v>4</v>
      </c>
      <c r="I36" s="1">
        <f t="shared" si="3"/>
        <v>4</v>
      </c>
      <c r="J36" s="1">
        <f t="shared" si="3"/>
        <v>9</v>
      </c>
      <c r="K36" s="1">
        <f t="shared" si="3"/>
        <v>6</v>
      </c>
      <c r="L36" s="1">
        <f t="shared" si="3"/>
        <v>7</v>
      </c>
      <c r="M36" s="1">
        <f t="shared" si="3"/>
        <v>10</v>
      </c>
      <c r="N36" s="1">
        <f t="shared" si="3"/>
        <v>9</v>
      </c>
      <c r="O36" s="1">
        <f t="shared" si="3"/>
        <v>6</v>
      </c>
      <c r="P36" s="1">
        <f t="shared" si="3"/>
        <v>4</v>
      </c>
      <c r="Q36" s="1">
        <f t="shared" si="3"/>
        <v>7</v>
      </c>
      <c r="R36" s="1">
        <f t="shared" si="3"/>
        <v>10</v>
      </c>
      <c r="S36" s="1">
        <f t="shared" si="3"/>
        <v>8</v>
      </c>
      <c r="T36" s="1">
        <f t="shared" si="3"/>
        <v>2</v>
      </c>
      <c r="U36" s="1">
        <f t="shared" si="3"/>
        <v>9</v>
      </c>
      <c r="V36" s="1">
        <f t="shared" si="3"/>
        <v>5</v>
      </c>
      <c r="W36" s="1">
        <f t="shared" si="3"/>
        <v>12</v>
      </c>
      <c r="X36" s="1">
        <f t="shared" si="3"/>
        <v>1</v>
      </c>
      <c r="Y36" s="1">
        <f t="shared" si="3"/>
        <v>2</v>
      </c>
      <c r="Z36" s="1">
        <f t="shared" si="3"/>
        <v>8</v>
      </c>
      <c r="AA36" s="1">
        <f t="shared" si="3"/>
        <v>4</v>
      </c>
      <c r="AB36" s="1">
        <f t="shared" si="3"/>
        <v>4</v>
      </c>
      <c r="AC36" s="1">
        <f t="shared" si="3"/>
        <v>8</v>
      </c>
      <c r="AD36" s="1">
        <f t="shared" si="3"/>
        <v>2</v>
      </c>
      <c r="AE36" s="1">
        <f t="shared" si="3"/>
        <v>5</v>
      </c>
      <c r="AF36" s="1">
        <f t="shared" si="3"/>
        <v>6</v>
      </c>
      <c r="AG36" s="1">
        <f t="shared" si="3"/>
        <v>5</v>
      </c>
      <c r="AH36" s="1">
        <f t="shared" si="3"/>
        <v>8</v>
      </c>
      <c r="AI36" s="1">
        <f t="shared" si="3"/>
        <v>4</v>
      </c>
      <c r="AJ36" s="1">
        <f t="shared" si="3"/>
        <v>6</v>
      </c>
      <c r="AK36" s="1">
        <f t="shared" si="3"/>
        <v>15</v>
      </c>
      <c r="AL36" s="1">
        <f t="shared" si="3"/>
        <v>16</v>
      </c>
    </row>
    <row r="37" spans="1:38" x14ac:dyDescent="0.25">
      <c r="A37" t="s">
        <v>120</v>
      </c>
      <c r="B37" s="1">
        <f>COUNTIF(B2:B31,"=1")</f>
        <v>3</v>
      </c>
      <c r="C37" s="1">
        <f>COUNTIF(C2:C31,"=1")</f>
        <v>0</v>
      </c>
      <c r="D37" s="1">
        <f t="shared" ref="D37:AL37" si="4">COUNTIF(D2:D31,"=1")</f>
        <v>13</v>
      </c>
      <c r="E37" s="1">
        <f t="shared" si="4"/>
        <v>7</v>
      </c>
      <c r="F37" s="1">
        <f t="shared" si="4"/>
        <v>8</v>
      </c>
      <c r="G37" s="1">
        <f t="shared" si="4"/>
        <v>8</v>
      </c>
      <c r="H37" s="1">
        <f t="shared" si="4"/>
        <v>13</v>
      </c>
      <c r="I37" s="1">
        <f t="shared" si="4"/>
        <v>14</v>
      </c>
      <c r="J37" s="1">
        <f t="shared" si="4"/>
        <v>1</v>
      </c>
      <c r="K37" s="1">
        <f t="shared" si="4"/>
        <v>4</v>
      </c>
      <c r="L37" s="1">
        <f t="shared" si="4"/>
        <v>5</v>
      </c>
      <c r="M37" s="1">
        <f t="shared" si="4"/>
        <v>9</v>
      </c>
      <c r="N37" s="1">
        <f t="shared" si="4"/>
        <v>9</v>
      </c>
      <c r="O37" s="1">
        <f t="shared" si="4"/>
        <v>5</v>
      </c>
      <c r="P37" s="1">
        <f t="shared" si="4"/>
        <v>0</v>
      </c>
      <c r="Q37" s="1">
        <f t="shared" si="4"/>
        <v>5</v>
      </c>
      <c r="R37" s="1">
        <f t="shared" si="4"/>
        <v>9</v>
      </c>
      <c r="S37" s="1">
        <f t="shared" si="4"/>
        <v>2</v>
      </c>
      <c r="T37" s="1">
        <f t="shared" si="4"/>
        <v>5</v>
      </c>
      <c r="U37" s="1">
        <f t="shared" si="4"/>
        <v>5</v>
      </c>
      <c r="V37" s="1">
        <f t="shared" si="4"/>
        <v>4</v>
      </c>
      <c r="W37" s="1">
        <f t="shared" si="4"/>
        <v>2</v>
      </c>
      <c r="X37" s="1">
        <f t="shared" si="4"/>
        <v>1</v>
      </c>
      <c r="Y37" s="1">
        <f t="shared" si="4"/>
        <v>2</v>
      </c>
      <c r="Z37" s="1">
        <f t="shared" si="4"/>
        <v>9</v>
      </c>
      <c r="AA37" s="1">
        <f t="shared" si="4"/>
        <v>4</v>
      </c>
      <c r="AB37" s="1">
        <f t="shared" si="4"/>
        <v>8</v>
      </c>
      <c r="AC37" s="1">
        <f t="shared" si="4"/>
        <v>6</v>
      </c>
      <c r="AD37" s="1">
        <f t="shared" si="4"/>
        <v>1</v>
      </c>
      <c r="AE37" s="1">
        <f t="shared" si="4"/>
        <v>1</v>
      </c>
      <c r="AF37" s="1">
        <f t="shared" si="4"/>
        <v>7</v>
      </c>
      <c r="AG37" s="1">
        <f t="shared" si="4"/>
        <v>4</v>
      </c>
      <c r="AH37" s="1">
        <f t="shared" si="4"/>
        <v>4</v>
      </c>
      <c r="AI37" s="1">
        <f t="shared" si="4"/>
        <v>2</v>
      </c>
      <c r="AJ37" s="1">
        <f t="shared" si="4"/>
        <v>6</v>
      </c>
      <c r="AK37" s="1">
        <f t="shared" si="4"/>
        <v>6</v>
      </c>
      <c r="AL37" s="1">
        <f t="shared" si="4"/>
        <v>7</v>
      </c>
    </row>
    <row r="39" spans="1:38" s="27" customFormat="1" x14ac:dyDescent="0.25">
      <c r="A39" s="27" t="s">
        <v>121</v>
      </c>
      <c r="B39" s="27">
        <f>(B33*4+B34*3+B35*2+B36*1+B37*0)/(4*30)</f>
        <v>0.40833333333333333</v>
      </c>
      <c r="C39" s="27">
        <f t="shared" ref="C39:AL39" si="5">(C33*4+C34*3+C35*2+C36*1+C37*0)/(4*30)</f>
        <v>0.51666666666666672</v>
      </c>
      <c r="D39" s="27">
        <f t="shared" si="5"/>
        <v>0.33333333333333331</v>
      </c>
      <c r="E39" s="27">
        <f t="shared" si="5"/>
        <v>0.41666666666666669</v>
      </c>
      <c r="F39" s="27">
        <f t="shared" si="5"/>
        <v>0.34166666666666667</v>
      </c>
      <c r="G39" s="27">
        <f t="shared" si="5"/>
        <v>0.44166666666666665</v>
      </c>
      <c r="H39" s="27">
        <f t="shared" si="5"/>
        <v>0.33333333333333331</v>
      </c>
      <c r="I39" s="27">
        <f t="shared" si="5"/>
        <v>0.29166666666666669</v>
      </c>
      <c r="J39" s="27">
        <f t="shared" si="5"/>
        <v>0.51666666666666672</v>
      </c>
      <c r="K39" s="27">
        <f t="shared" si="5"/>
        <v>0.52500000000000002</v>
      </c>
      <c r="L39" s="27">
        <f t="shared" si="5"/>
        <v>0.51666666666666672</v>
      </c>
      <c r="M39" s="27">
        <f t="shared" si="5"/>
        <v>0.35833333333333334</v>
      </c>
      <c r="N39" s="27">
        <f t="shared" si="5"/>
        <v>0.35</v>
      </c>
      <c r="O39" s="27">
        <f t="shared" si="5"/>
        <v>0.51666666666666672</v>
      </c>
      <c r="P39" s="27">
        <f t="shared" si="5"/>
        <v>0.7</v>
      </c>
      <c r="Q39" s="27">
        <f t="shared" si="5"/>
        <v>0.41666666666666669</v>
      </c>
      <c r="R39" s="27">
        <f t="shared" si="5"/>
        <v>0.32500000000000001</v>
      </c>
      <c r="S39" s="27">
        <f t="shared" si="5"/>
        <v>0.47499999999999998</v>
      </c>
      <c r="T39" s="27">
        <f t="shared" si="5"/>
        <v>0.45</v>
      </c>
      <c r="U39" s="27">
        <f t="shared" si="5"/>
        <v>0.45833333333333331</v>
      </c>
      <c r="V39" s="27">
        <f t="shared" si="5"/>
        <v>0.54166666666666663</v>
      </c>
      <c r="W39" s="27">
        <f t="shared" si="5"/>
        <v>0.5</v>
      </c>
      <c r="X39" s="27">
        <f t="shared" si="5"/>
        <v>0.76666666666666672</v>
      </c>
      <c r="Y39" s="27">
        <f t="shared" si="5"/>
        <v>0.65</v>
      </c>
      <c r="Z39" s="27">
        <f t="shared" si="5"/>
        <v>0.33333333333333331</v>
      </c>
      <c r="AA39" s="27">
        <f t="shared" si="5"/>
        <v>0.52500000000000002</v>
      </c>
      <c r="AB39" s="27">
        <f t="shared" si="5"/>
        <v>0.43333333333333335</v>
      </c>
      <c r="AC39" s="27">
        <f t="shared" si="5"/>
        <v>0.40833333333333333</v>
      </c>
      <c r="AD39" s="27">
        <f t="shared" si="5"/>
        <v>0.66666666666666663</v>
      </c>
      <c r="AE39" s="27">
        <f t="shared" si="5"/>
        <v>0.60833333333333328</v>
      </c>
      <c r="AF39" s="27">
        <f t="shared" si="5"/>
        <v>0.47499999999999998</v>
      </c>
      <c r="AG39" s="27">
        <f t="shared" si="5"/>
        <v>0.54166666666666663</v>
      </c>
      <c r="AH39" s="27">
        <f t="shared" si="5"/>
        <v>0.5083333333333333</v>
      </c>
      <c r="AI39" s="27">
        <f t="shared" si="5"/>
        <v>0.59166666666666667</v>
      </c>
      <c r="AJ39" s="27">
        <f t="shared" si="5"/>
        <v>0.54166666666666663</v>
      </c>
      <c r="AK39" s="27">
        <f t="shared" si="5"/>
        <v>0.30833333333333335</v>
      </c>
      <c r="AL39" s="27">
        <f t="shared" si="5"/>
        <v>0.27500000000000002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G19" sqref="G19"/>
    </sheetView>
  </sheetViews>
  <sheetFormatPr defaultRowHeight="15" x14ac:dyDescent="0.25"/>
  <cols>
    <col min="10" max="10" width="10" customWidth="1"/>
  </cols>
  <sheetData>
    <row r="1" spans="2:10" x14ac:dyDescent="0.25">
      <c r="B1" s="16" t="s">
        <v>107</v>
      </c>
      <c r="C1" s="16" t="s">
        <v>108</v>
      </c>
      <c r="D1" s="16" t="s">
        <v>109</v>
      </c>
      <c r="E1" s="16" t="s">
        <v>110</v>
      </c>
      <c r="F1" s="16" t="s">
        <v>111</v>
      </c>
      <c r="G1" s="16" t="s">
        <v>112</v>
      </c>
      <c r="H1" s="16" t="s">
        <v>113</v>
      </c>
      <c r="I1" s="16" t="s">
        <v>114</v>
      </c>
      <c r="J1" s="16" t="s">
        <v>115</v>
      </c>
    </row>
    <row r="2" spans="2:10" x14ac:dyDescent="0.25">
      <c r="B2" s="7">
        <v>2</v>
      </c>
      <c r="C2" s="7">
        <v>5</v>
      </c>
      <c r="D2" s="7">
        <v>3</v>
      </c>
      <c r="E2" s="7">
        <v>4</v>
      </c>
      <c r="F2" s="7">
        <v>2</v>
      </c>
      <c r="G2" s="7">
        <v>3</v>
      </c>
      <c r="H2" s="7">
        <v>3</v>
      </c>
      <c r="I2" s="7">
        <v>2</v>
      </c>
      <c r="J2" s="7">
        <v>1</v>
      </c>
    </row>
    <row r="3" spans="2:10" x14ac:dyDescent="0.25">
      <c r="B3" s="7">
        <v>3</v>
      </c>
      <c r="C3" s="7">
        <v>3</v>
      </c>
      <c r="D3" s="7">
        <v>5</v>
      </c>
      <c r="E3" s="7">
        <v>2</v>
      </c>
      <c r="F3" s="7">
        <v>2</v>
      </c>
      <c r="G3" s="7">
        <v>1</v>
      </c>
      <c r="H3" s="7">
        <v>3</v>
      </c>
      <c r="I3" s="7">
        <v>4</v>
      </c>
      <c r="J3" s="7">
        <v>3</v>
      </c>
    </row>
    <row r="4" spans="2:10" x14ac:dyDescent="0.25">
      <c r="B4" s="7">
        <v>4</v>
      </c>
      <c r="C4" s="7">
        <v>3</v>
      </c>
      <c r="D4" s="7">
        <v>5</v>
      </c>
      <c r="E4" s="7">
        <v>4</v>
      </c>
      <c r="F4" s="7">
        <v>4</v>
      </c>
      <c r="G4" s="7">
        <v>4</v>
      </c>
      <c r="H4" s="7">
        <v>4</v>
      </c>
      <c r="I4" s="7">
        <v>3</v>
      </c>
      <c r="J4" s="7">
        <v>3</v>
      </c>
    </row>
    <row r="5" spans="2:10" x14ac:dyDescent="0.25">
      <c r="B5" s="7">
        <v>1</v>
      </c>
      <c r="C5" s="7">
        <v>2</v>
      </c>
      <c r="D5" s="7">
        <v>2</v>
      </c>
      <c r="E5" s="7">
        <v>2</v>
      </c>
      <c r="F5" s="7">
        <v>2</v>
      </c>
      <c r="G5" s="7">
        <v>2</v>
      </c>
      <c r="H5" s="7">
        <v>1</v>
      </c>
      <c r="I5" s="7">
        <v>1</v>
      </c>
      <c r="J5" s="7">
        <v>1</v>
      </c>
    </row>
    <row r="6" spans="2:10" x14ac:dyDescent="0.25">
      <c r="B6" s="7">
        <v>2</v>
      </c>
      <c r="C6" s="7">
        <v>4</v>
      </c>
      <c r="D6" s="7">
        <v>4</v>
      </c>
      <c r="E6" s="7">
        <v>3</v>
      </c>
      <c r="F6" s="7">
        <v>3</v>
      </c>
      <c r="G6" s="7">
        <v>2</v>
      </c>
      <c r="H6" s="7">
        <v>4</v>
      </c>
      <c r="I6" s="7">
        <v>4</v>
      </c>
      <c r="J6" s="7">
        <v>3</v>
      </c>
    </row>
    <row r="7" spans="2:10" x14ac:dyDescent="0.25">
      <c r="B7" s="7">
        <v>1</v>
      </c>
      <c r="C7" s="7">
        <v>4</v>
      </c>
      <c r="D7" s="7">
        <v>4</v>
      </c>
      <c r="E7" s="7">
        <v>3</v>
      </c>
      <c r="F7" s="7">
        <v>1</v>
      </c>
      <c r="G7" s="7">
        <v>3</v>
      </c>
      <c r="H7" s="7">
        <v>5</v>
      </c>
      <c r="I7" s="7">
        <v>5</v>
      </c>
      <c r="J7" s="7">
        <v>4</v>
      </c>
    </row>
    <row r="8" spans="2:10" x14ac:dyDescent="0.25">
      <c r="B8" s="7">
        <v>2</v>
      </c>
      <c r="C8" s="7">
        <v>2</v>
      </c>
      <c r="D8" s="7">
        <v>2</v>
      </c>
      <c r="E8" s="7">
        <v>1</v>
      </c>
      <c r="F8" s="7">
        <v>1</v>
      </c>
      <c r="G8" s="7">
        <v>1</v>
      </c>
      <c r="H8" s="7">
        <v>2</v>
      </c>
      <c r="I8" s="7">
        <v>2</v>
      </c>
      <c r="J8" s="7">
        <v>2</v>
      </c>
    </row>
    <row r="9" spans="2:10" x14ac:dyDescent="0.25">
      <c r="B9" s="7">
        <v>1</v>
      </c>
      <c r="C9" s="7">
        <v>3</v>
      </c>
      <c r="D9" s="7">
        <v>3</v>
      </c>
      <c r="E9" s="7">
        <v>3</v>
      </c>
      <c r="F9" s="7">
        <v>3</v>
      </c>
      <c r="G9" s="7">
        <v>3</v>
      </c>
      <c r="H9" s="7">
        <v>2</v>
      </c>
      <c r="I9" s="7">
        <v>3</v>
      </c>
      <c r="J9" s="7">
        <v>2</v>
      </c>
    </row>
    <row r="10" spans="2:10" x14ac:dyDescent="0.25">
      <c r="B10" s="7">
        <v>3</v>
      </c>
      <c r="C10" s="7">
        <v>5</v>
      </c>
      <c r="D10" s="7">
        <v>3</v>
      </c>
      <c r="E10" s="7">
        <v>3</v>
      </c>
      <c r="F10" s="7">
        <v>4</v>
      </c>
      <c r="G10" s="7">
        <v>5</v>
      </c>
      <c r="H10" s="7">
        <v>4</v>
      </c>
      <c r="I10" s="7">
        <v>4</v>
      </c>
      <c r="J10" s="7">
        <v>5</v>
      </c>
    </row>
    <row r="11" spans="2:10" x14ac:dyDescent="0.25">
      <c r="B11" s="7">
        <v>4</v>
      </c>
      <c r="C11" s="7">
        <v>4</v>
      </c>
      <c r="D11" s="7">
        <v>3</v>
      </c>
      <c r="E11" s="7">
        <v>2</v>
      </c>
      <c r="F11" s="7">
        <v>2</v>
      </c>
      <c r="G11" s="7">
        <v>2</v>
      </c>
      <c r="H11" s="7">
        <v>3</v>
      </c>
      <c r="I11" s="7">
        <v>3</v>
      </c>
      <c r="J11" s="7">
        <v>3</v>
      </c>
    </row>
    <row r="12" spans="2:10" x14ac:dyDescent="0.25">
      <c r="B12" s="7">
        <v>2</v>
      </c>
      <c r="C12" s="7">
        <v>3</v>
      </c>
      <c r="D12" s="7">
        <v>4</v>
      </c>
      <c r="E12" s="7">
        <v>2</v>
      </c>
      <c r="F12" s="7">
        <v>4</v>
      </c>
      <c r="G12" s="7">
        <v>5</v>
      </c>
      <c r="H12" s="7">
        <v>3</v>
      </c>
      <c r="I12" s="7">
        <v>3</v>
      </c>
      <c r="J12" s="7">
        <v>4</v>
      </c>
    </row>
    <row r="13" spans="2:10" x14ac:dyDescent="0.25">
      <c r="B13" s="7">
        <v>1</v>
      </c>
      <c r="C13" s="7">
        <v>3</v>
      </c>
      <c r="D13" s="7">
        <v>3</v>
      </c>
      <c r="E13" s="18">
        <v>3</v>
      </c>
      <c r="F13" s="7">
        <v>4</v>
      </c>
      <c r="G13" s="7">
        <v>3</v>
      </c>
      <c r="H13" s="7">
        <v>1</v>
      </c>
      <c r="I13" s="7">
        <v>3</v>
      </c>
      <c r="J13" s="7">
        <v>1</v>
      </c>
    </row>
    <row r="14" spans="2:10" x14ac:dyDescent="0.25">
      <c r="B14" s="7">
        <v>2</v>
      </c>
      <c r="C14" s="7">
        <v>2</v>
      </c>
      <c r="D14" s="7">
        <v>2</v>
      </c>
      <c r="E14" s="7">
        <v>2</v>
      </c>
      <c r="F14" s="7">
        <v>2</v>
      </c>
      <c r="G14" s="7">
        <v>2</v>
      </c>
      <c r="H14" s="7">
        <v>1</v>
      </c>
      <c r="I14" s="7">
        <v>4</v>
      </c>
      <c r="J14" s="7">
        <v>2</v>
      </c>
    </row>
    <row r="15" spans="2:10" x14ac:dyDescent="0.25">
      <c r="B15" s="21">
        <v>1</v>
      </c>
      <c r="C15" s="21">
        <v>3</v>
      </c>
      <c r="D15" s="21">
        <v>2</v>
      </c>
      <c r="E15" s="21">
        <v>2</v>
      </c>
      <c r="F15" s="21">
        <v>2</v>
      </c>
      <c r="G15" s="21">
        <v>3</v>
      </c>
      <c r="H15" s="21">
        <v>1</v>
      </c>
      <c r="I15" s="21">
        <v>1</v>
      </c>
      <c r="J15" s="21">
        <v>1</v>
      </c>
    </row>
    <row r="16" spans="2:10" x14ac:dyDescent="0.25">
      <c r="B16" s="7">
        <v>1</v>
      </c>
      <c r="C16" s="7">
        <v>3</v>
      </c>
      <c r="D16" s="7">
        <v>3</v>
      </c>
      <c r="E16" s="7">
        <v>3</v>
      </c>
      <c r="F16" s="7">
        <v>4</v>
      </c>
      <c r="G16" s="7">
        <v>3</v>
      </c>
      <c r="H16" s="7">
        <v>1</v>
      </c>
      <c r="I16" s="7">
        <v>3</v>
      </c>
      <c r="J16" s="7">
        <v>1</v>
      </c>
    </row>
    <row r="17" spans="2:10" x14ac:dyDescent="0.25">
      <c r="B17" s="7">
        <v>1</v>
      </c>
      <c r="C17" s="7">
        <v>3</v>
      </c>
      <c r="D17" s="7">
        <v>3</v>
      </c>
      <c r="E17" s="7">
        <v>3</v>
      </c>
      <c r="F17" s="7">
        <v>4</v>
      </c>
      <c r="G17" s="7">
        <v>3</v>
      </c>
      <c r="H17" s="7">
        <v>1</v>
      </c>
      <c r="I17" s="7">
        <v>3</v>
      </c>
      <c r="J17" s="7">
        <v>1</v>
      </c>
    </row>
    <row r="18" spans="2:10" x14ac:dyDescent="0.25">
      <c r="B18" s="7">
        <v>1</v>
      </c>
      <c r="C18" s="7">
        <v>3</v>
      </c>
      <c r="D18" s="7">
        <v>3</v>
      </c>
      <c r="E18" s="7">
        <v>3</v>
      </c>
      <c r="F18" s="7">
        <v>4</v>
      </c>
      <c r="G18" s="7">
        <v>3</v>
      </c>
      <c r="H18" s="7">
        <v>1</v>
      </c>
      <c r="I18" s="7">
        <v>3</v>
      </c>
      <c r="J18" s="7">
        <v>1</v>
      </c>
    </row>
    <row r="19" spans="2:10" x14ac:dyDescent="0.25">
      <c r="B19" s="7">
        <v>1</v>
      </c>
      <c r="C19" s="7">
        <v>4</v>
      </c>
      <c r="D19" s="7">
        <v>1</v>
      </c>
      <c r="E19" s="7">
        <v>1</v>
      </c>
      <c r="F19" s="7">
        <v>2</v>
      </c>
      <c r="G19" s="7">
        <v>1</v>
      </c>
      <c r="H19" s="7">
        <v>4</v>
      </c>
      <c r="I19" s="7">
        <v>3</v>
      </c>
      <c r="J19" s="7">
        <v>1</v>
      </c>
    </row>
    <row r="20" spans="2:10" x14ac:dyDescent="0.25">
      <c r="B20" s="7">
        <v>2</v>
      </c>
      <c r="C20" s="7">
        <v>5</v>
      </c>
      <c r="D20" s="7">
        <v>3</v>
      </c>
      <c r="E20" s="7">
        <v>4</v>
      </c>
      <c r="F20" s="7">
        <v>3</v>
      </c>
      <c r="G20" s="7">
        <v>2</v>
      </c>
      <c r="H20" s="7">
        <v>5</v>
      </c>
      <c r="I20" s="7">
        <v>4</v>
      </c>
      <c r="J20" s="7">
        <v>2</v>
      </c>
    </row>
    <row r="21" spans="2:10" x14ac:dyDescent="0.25">
      <c r="B21" s="7">
        <v>3</v>
      </c>
      <c r="C21" s="7">
        <v>5</v>
      </c>
      <c r="D21" s="7">
        <v>3</v>
      </c>
      <c r="E21" s="7">
        <v>2</v>
      </c>
      <c r="F21" s="7">
        <v>3</v>
      </c>
      <c r="G21" s="7">
        <v>2</v>
      </c>
      <c r="H21" s="7">
        <v>5</v>
      </c>
      <c r="I21" s="7">
        <v>4</v>
      </c>
      <c r="J21" s="7">
        <v>1</v>
      </c>
    </row>
    <row r="22" spans="2:10" x14ac:dyDescent="0.25">
      <c r="B22" s="7">
        <v>3</v>
      </c>
      <c r="C22" s="7">
        <v>5</v>
      </c>
      <c r="D22" s="7">
        <v>3</v>
      </c>
      <c r="E22" s="7">
        <v>2</v>
      </c>
      <c r="F22" s="7">
        <v>3</v>
      </c>
      <c r="G22" s="7">
        <v>2</v>
      </c>
      <c r="H22" s="7">
        <v>5</v>
      </c>
      <c r="I22" s="7">
        <v>4</v>
      </c>
      <c r="J22" s="7">
        <v>1</v>
      </c>
    </row>
    <row r="23" spans="2:10" x14ac:dyDescent="0.25">
      <c r="B23" s="7">
        <v>3</v>
      </c>
      <c r="C23" s="7">
        <v>3</v>
      </c>
      <c r="D23" s="7">
        <v>3</v>
      </c>
      <c r="E23" s="7">
        <v>3</v>
      </c>
      <c r="F23" s="7">
        <v>3</v>
      </c>
      <c r="G23" s="7">
        <v>3</v>
      </c>
      <c r="H23" s="7">
        <v>4</v>
      </c>
      <c r="I23" s="7">
        <v>4</v>
      </c>
      <c r="J23" s="7">
        <v>4</v>
      </c>
    </row>
    <row r="24" spans="2:10" x14ac:dyDescent="0.25">
      <c r="B24" s="7">
        <v>4</v>
      </c>
      <c r="C24" s="7">
        <v>3</v>
      </c>
      <c r="D24" s="7">
        <v>2</v>
      </c>
      <c r="E24" s="7">
        <v>1</v>
      </c>
      <c r="F24" s="7">
        <v>4</v>
      </c>
      <c r="G24" s="7">
        <v>2</v>
      </c>
      <c r="H24" s="7">
        <v>5</v>
      </c>
      <c r="I24" s="7">
        <v>3</v>
      </c>
      <c r="J24" s="7">
        <v>1</v>
      </c>
    </row>
    <row r="25" spans="2:10" x14ac:dyDescent="0.25">
      <c r="B25" s="7">
        <v>3</v>
      </c>
      <c r="C25" s="7">
        <v>3</v>
      </c>
      <c r="D25" s="7">
        <v>5</v>
      </c>
      <c r="E25" s="7">
        <v>4</v>
      </c>
      <c r="F25" s="7">
        <v>2</v>
      </c>
      <c r="G25" s="7">
        <v>3</v>
      </c>
      <c r="H25" s="7">
        <v>5</v>
      </c>
      <c r="I25" s="7">
        <v>5</v>
      </c>
      <c r="J25" s="7">
        <v>1</v>
      </c>
    </row>
    <row r="26" spans="2:10" x14ac:dyDescent="0.25">
      <c r="B26" s="7">
        <v>2</v>
      </c>
      <c r="C26" s="7">
        <v>4</v>
      </c>
      <c r="D26" s="7">
        <v>5</v>
      </c>
      <c r="E26" s="7">
        <v>1</v>
      </c>
      <c r="F26" s="7">
        <v>3</v>
      </c>
      <c r="G26" s="7">
        <v>2</v>
      </c>
      <c r="H26" s="7">
        <v>4</v>
      </c>
      <c r="I26" s="7">
        <v>2</v>
      </c>
      <c r="J26" s="7">
        <v>1</v>
      </c>
    </row>
    <row r="27" spans="2:10" x14ac:dyDescent="0.25">
      <c r="B27" s="7">
        <v>5</v>
      </c>
      <c r="C27" s="7">
        <v>5</v>
      </c>
      <c r="D27" s="7">
        <v>3</v>
      </c>
      <c r="E27" s="7">
        <v>2</v>
      </c>
      <c r="F27" s="7">
        <v>3</v>
      </c>
      <c r="G27" s="7">
        <v>2</v>
      </c>
      <c r="H27" s="7">
        <v>5</v>
      </c>
      <c r="I27" s="7">
        <v>4</v>
      </c>
      <c r="J27" s="7">
        <v>1</v>
      </c>
    </row>
    <row r="28" spans="2:10" x14ac:dyDescent="0.25">
      <c r="B28" s="7">
        <v>3</v>
      </c>
      <c r="C28" s="7">
        <v>2</v>
      </c>
      <c r="D28" s="7">
        <v>1</v>
      </c>
      <c r="E28" s="7">
        <v>5</v>
      </c>
      <c r="F28" s="7">
        <v>5</v>
      </c>
      <c r="G28" s="7">
        <v>3</v>
      </c>
      <c r="H28" s="7">
        <v>2</v>
      </c>
      <c r="I28" s="7">
        <v>1</v>
      </c>
      <c r="J28" s="7">
        <v>3</v>
      </c>
    </row>
    <row r="29" spans="2:10" x14ac:dyDescent="0.25">
      <c r="B29" s="7">
        <v>3</v>
      </c>
      <c r="C29" s="7">
        <v>1</v>
      </c>
      <c r="D29" s="7">
        <v>1</v>
      </c>
      <c r="E29" s="7">
        <v>2</v>
      </c>
      <c r="F29" s="7">
        <v>3</v>
      </c>
      <c r="G29" s="7">
        <v>5</v>
      </c>
      <c r="H29" s="7">
        <v>5</v>
      </c>
      <c r="I29" s="7">
        <v>1</v>
      </c>
      <c r="J29" s="7">
        <v>1</v>
      </c>
    </row>
    <row r="30" spans="2:10" x14ac:dyDescent="0.25">
      <c r="B30" s="7">
        <v>2</v>
      </c>
      <c r="C30" s="7">
        <v>4</v>
      </c>
      <c r="D30" s="7">
        <v>1</v>
      </c>
      <c r="E30" s="7">
        <v>5</v>
      </c>
      <c r="F30" s="7">
        <v>5</v>
      </c>
      <c r="G30" s="7">
        <v>5</v>
      </c>
      <c r="H30" s="7">
        <v>5</v>
      </c>
      <c r="I30" s="7">
        <v>1</v>
      </c>
      <c r="J30" s="7">
        <v>3</v>
      </c>
    </row>
    <row r="31" spans="2:10" x14ac:dyDescent="0.25">
      <c r="B31" s="7">
        <v>3</v>
      </c>
      <c r="C31" s="7">
        <v>5</v>
      </c>
      <c r="D31" s="7">
        <v>3</v>
      </c>
      <c r="E31" s="7">
        <v>2</v>
      </c>
      <c r="F31" s="7">
        <v>3</v>
      </c>
      <c r="G31" s="7">
        <v>2</v>
      </c>
      <c r="H31" s="7">
        <v>5</v>
      </c>
      <c r="I31" s="7">
        <v>4</v>
      </c>
      <c r="J31" s="7">
        <v>1</v>
      </c>
    </row>
    <row r="33" spans="1:10" x14ac:dyDescent="0.25">
      <c r="A33" s="1" t="s">
        <v>116</v>
      </c>
      <c r="B33" s="1">
        <f>COUNTIF(B2:B31,"=5")</f>
        <v>1</v>
      </c>
      <c r="C33" s="1">
        <f t="shared" ref="C33:J33" si="0">COUNTIF(C2:C31,"=5")</f>
        <v>7</v>
      </c>
      <c r="D33" s="1">
        <f t="shared" si="0"/>
        <v>4</v>
      </c>
      <c r="E33" s="1">
        <f t="shared" si="0"/>
        <v>2</v>
      </c>
      <c r="F33" s="1">
        <f t="shared" si="0"/>
        <v>2</v>
      </c>
      <c r="G33" s="1">
        <f t="shared" si="0"/>
        <v>4</v>
      </c>
      <c r="H33" s="1">
        <f t="shared" si="0"/>
        <v>10</v>
      </c>
      <c r="I33" s="1">
        <f t="shared" si="0"/>
        <v>2</v>
      </c>
      <c r="J33" s="1">
        <f t="shared" si="0"/>
        <v>1</v>
      </c>
    </row>
    <row r="34" spans="1:10" x14ac:dyDescent="0.25">
      <c r="A34" s="1" t="s">
        <v>117</v>
      </c>
      <c r="B34" s="1">
        <f>COUNTIF(B2:B31,"=4")</f>
        <v>3</v>
      </c>
      <c r="C34" s="1">
        <f t="shared" ref="C34:J34" si="1">COUNTIF(C2:C31,"=4")</f>
        <v>6</v>
      </c>
      <c r="D34" s="1">
        <f t="shared" si="1"/>
        <v>3</v>
      </c>
      <c r="E34" s="1">
        <f t="shared" si="1"/>
        <v>4</v>
      </c>
      <c r="F34" s="1">
        <f t="shared" si="1"/>
        <v>8</v>
      </c>
      <c r="G34" s="1">
        <f t="shared" si="1"/>
        <v>1</v>
      </c>
      <c r="H34" s="1">
        <f t="shared" si="1"/>
        <v>6</v>
      </c>
      <c r="I34" s="1">
        <f t="shared" si="1"/>
        <v>10</v>
      </c>
      <c r="J34" s="1">
        <f t="shared" si="1"/>
        <v>3</v>
      </c>
    </row>
    <row r="35" spans="1:10" x14ac:dyDescent="0.25">
      <c r="A35" s="1" t="s">
        <v>118</v>
      </c>
      <c r="B35" s="1">
        <f>COUNTIF(B2:B31,"=3")</f>
        <v>9</v>
      </c>
      <c r="C35" s="1">
        <f t="shared" ref="C35:J35" si="2">COUNTIF(C2:C31,"=3")</f>
        <v>12</v>
      </c>
      <c r="D35" s="1">
        <f t="shared" si="2"/>
        <v>14</v>
      </c>
      <c r="E35" s="1">
        <f t="shared" si="2"/>
        <v>9</v>
      </c>
      <c r="F35" s="1">
        <f t="shared" si="2"/>
        <v>10</v>
      </c>
      <c r="G35" s="1">
        <f t="shared" si="2"/>
        <v>11</v>
      </c>
      <c r="H35" s="1">
        <f t="shared" si="2"/>
        <v>4</v>
      </c>
      <c r="I35" s="1">
        <f t="shared" si="2"/>
        <v>10</v>
      </c>
      <c r="J35" s="1">
        <f t="shared" si="2"/>
        <v>6</v>
      </c>
    </row>
    <row r="36" spans="1:10" x14ac:dyDescent="0.25">
      <c r="A36" s="1" t="s">
        <v>119</v>
      </c>
      <c r="B36" s="1">
        <f>COUNTIF(B2:B31,"=2")</f>
        <v>8</v>
      </c>
      <c r="C36" s="1">
        <f t="shared" ref="C36:J36" si="3">COUNTIF(C2:C31,"=2")</f>
        <v>4</v>
      </c>
      <c r="D36" s="1">
        <f t="shared" si="3"/>
        <v>5</v>
      </c>
      <c r="E36" s="1">
        <f t="shared" si="3"/>
        <v>11</v>
      </c>
      <c r="F36" s="1">
        <f t="shared" si="3"/>
        <v>8</v>
      </c>
      <c r="G36" s="1">
        <f t="shared" si="3"/>
        <v>11</v>
      </c>
      <c r="H36" s="1">
        <f t="shared" si="3"/>
        <v>3</v>
      </c>
      <c r="I36" s="1">
        <f t="shared" si="3"/>
        <v>3</v>
      </c>
      <c r="J36" s="1">
        <f t="shared" si="3"/>
        <v>4</v>
      </c>
    </row>
    <row r="37" spans="1:10" x14ac:dyDescent="0.25">
      <c r="A37" s="1" t="s">
        <v>120</v>
      </c>
      <c r="B37" s="1">
        <f>COUNTIF(B2:B31,"=1")</f>
        <v>9</v>
      </c>
      <c r="C37" s="1">
        <f t="shared" ref="C37:J37" si="4">COUNTIF(C2:C31,"=1")</f>
        <v>1</v>
      </c>
      <c r="D37" s="1">
        <f t="shared" si="4"/>
        <v>4</v>
      </c>
      <c r="E37" s="1">
        <f t="shared" si="4"/>
        <v>4</v>
      </c>
      <c r="F37" s="1">
        <f t="shared" si="4"/>
        <v>2</v>
      </c>
      <c r="G37" s="1">
        <f t="shared" si="4"/>
        <v>3</v>
      </c>
      <c r="H37" s="1">
        <f t="shared" si="4"/>
        <v>7</v>
      </c>
      <c r="I37" s="1">
        <f t="shared" si="4"/>
        <v>5</v>
      </c>
      <c r="J37" s="1">
        <f t="shared" si="4"/>
        <v>16</v>
      </c>
    </row>
    <row r="38" spans="1:10" x14ac:dyDescent="0.25">
      <c r="A38" s="1"/>
    </row>
    <row r="39" spans="1:10" x14ac:dyDescent="0.25">
      <c r="A39" s="27" t="s">
        <v>121</v>
      </c>
      <c r="B39" s="27">
        <f>(B33*4+B34*3+B35*2+B36*1+B37*0)/(4*30)</f>
        <v>0.32500000000000001</v>
      </c>
      <c r="C39" s="27">
        <f t="shared" ref="C39:J39" si="5">(C33*4+C34*3+C35*2+C36*1+C37*0)/(4*30)</f>
        <v>0.6166666666666667</v>
      </c>
      <c r="D39" s="27">
        <f t="shared" si="5"/>
        <v>0.48333333333333334</v>
      </c>
      <c r="E39" s="27">
        <f t="shared" si="5"/>
        <v>0.40833333333333333</v>
      </c>
      <c r="F39" s="27">
        <f t="shared" si="5"/>
        <v>0.5</v>
      </c>
      <c r="G39" s="27">
        <f t="shared" si="5"/>
        <v>0.43333333333333335</v>
      </c>
      <c r="H39" s="27">
        <f t="shared" si="5"/>
        <v>0.57499999999999996</v>
      </c>
      <c r="I39" s="27">
        <f t="shared" si="5"/>
        <v>0.5083333333333333</v>
      </c>
      <c r="J39" s="27">
        <f t="shared" si="5"/>
        <v>0.24166666666666667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62"/>
  <sheetViews>
    <sheetView topLeftCell="A29" workbookViewId="0">
      <selection activeCell="B51" sqref="B51:AE51"/>
    </sheetView>
  </sheetViews>
  <sheetFormatPr defaultRowHeight="15" x14ac:dyDescent="0.25"/>
  <cols>
    <col min="1" max="1" width="76.28515625" bestFit="1" customWidth="1"/>
  </cols>
  <sheetData>
    <row r="1" spans="1:31" x14ac:dyDescent="0.25">
      <c r="A1" s="11" t="s">
        <v>63</v>
      </c>
      <c r="B1" s="1">
        <v>4</v>
      </c>
      <c r="C1" s="1">
        <v>5</v>
      </c>
      <c r="D1" s="1">
        <v>5</v>
      </c>
      <c r="E1" s="1">
        <v>3</v>
      </c>
      <c r="F1" s="1">
        <v>5</v>
      </c>
      <c r="G1" s="1">
        <v>5</v>
      </c>
      <c r="H1" s="1">
        <v>5</v>
      </c>
      <c r="I1" s="1">
        <v>3</v>
      </c>
      <c r="J1" s="1">
        <v>5</v>
      </c>
      <c r="K1" s="1">
        <v>3</v>
      </c>
      <c r="L1" s="1">
        <v>4</v>
      </c>
      <c r="M1" s="1">
        <v>1</v>
      </c>
      <c r="N1" s="1">
        <v>5</v>
      </c>
      <c r="O1" s="1">
        <v>3</v>
      </c>
      <c r="P1" s="1">
        <v>1</v>
      </c>
      <c r="Q1" s="1">
        <v>1</v>
      </c>
      <c r="R1" s="1">
        <v>1</v>
      </c>
      <c r="S1" s="1">
        <v>1</v>
      </c>
      <c r="T1" s="1">
        <v>5</v>
      </c>
      <c r="U1" s="1">
        <v>5</v>
      </c>
      <c r="V1" s="1">
        <v>5</v>
      </c>
      <c r="W1" s="1">
        <v>4</v>
      </c>
      <c r="X1" s="1">
        <v>3</v>
      </c>
      <c r="Y1" s="1">
        <v>5</v>
      </c>
      <c r="Z1" s="1">
        <v>1</v>
      </c>
      <c r="AA1" s="1">
        <v>5</v>
      </c>
      <c r="AB1" s="1">
        <v>4</v>
      </c>
      <c r="AC1" s="1">
        <v>4</v>
      </c>
      <c r="AD1" s="1">
        <v>5</v>
      </c>
      <c r="AE1" s="1">
        <v>5</v>
      </c>
    </row>
    <row r="2" spans="1:31" x14ac:dyDescent="0.25">
      <c r="A2" s="11" t="s">
        <v>64</v>
      </c>
      <c r="B2" s="1">
        <v>3</v>
      </c>
      <c r="C2" s="1">
        <v>5</v>
      </c>
      <c r="D2" s="1">
        <v>5</v>
      </c>
      <c r="E2" s="1">
        <v>2</v>
      </c>
      <c r="F2" s="1">
        <v>5</v>
      </c>
      <c r="G2" s="1">
        <v>5</v>
      </c>
      <c r="H2" s="1">
        <v>3</v>
      </c>
      <c r="I2" s="1">
        <v>5</v>
      </c>
      <c r="J2" s="1">
        <v>5</v>
      </c>
      <c r="K2" s="1">
        <v>2</v>
      </c>
      <c r="L2" s="1">
        <v>4</v>
      </c>
      <c r="M2" s="1">
        <v>1</v>
      </c>
      <c r="N2" s="1">
        <v>5</v>
      </c>
      <c r="O2" s="1">
        <v>2</v>
      </c>
      <c r="P2" s="1">
        <v>1</v>
      </c>
      <c r="Q2" s="1">
        <v>1</v>
      </c>
      <c r="R2" s="1">
        <v>1</v>
      </c>
      <c r="S2" s="1">
        <v>4</v>
      </c>
      <c r="T2" s="1">
        <v>5</v>
      </c>
      <c r="U2" s="1">
        <v>5</v>
      </c>
      <c r="V2" s="1">
        <v>5</v>
      </c>
      <c r="W2" s="1">
        <v>4</v>
      </c>
      <c r="X2" s="1">
        <v>4</v>
      </c>
      <c r="Y2" s="1">
        <v>4</v>
      </c>
      <c r="Z2" s="1">
        <v>2</v>
      </c>
      <c r="AA2" s="1">
        <v>5</v>
      </c>
      <c r="AB2" s="1">
        <v>5</v>
      </c>
      <c r="AC2" s="1">
        <v>5</v>
      </c>
      <c r="AD2" s="1">
        <v>4</v>
      </c>
      <c r="AE2" s="1">
        <v>5</v>
      </c>
    </row>
    <row r="3" spans="1:31" x14ac:dyDescent="0.25">
      <c r="A3" s="12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x14ac:dyDescent="0.25">
      <c r="A4" s="10" t="s">
        <v>65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x14ac:dyDescent="0.25">
      <c r="A5" s="11" t="s">
        <v>66</v>
      </c>
      <c r="B5" s="1">
        <v>2</v>
      </c>
      <c r="C5" s="1">
        <v>5</v>
      </c>
      <c r="D5" s="1">
        <v>5</v>
      </c>
      <c r="E5" s="1">
        <v>5</v>
      </c>
      <c r="F5" s="1">
        <v>4</v>
      </c>
      <c r="G5" s="1">
        <v>5</v>
      </c>
      <c r="H5" s="1">
        <v>5</v>
      </c>
      <c r="I5" s="1">
        <v>1</v>
      </c>
      <c r="J5" s="1">
        <v>5</v>
      </c>
      <c r="K5" s="1">
        <v>5</v>
      </c>
      <c r="L5" s="1">
        <v>4</v>
      </c>
      <c r="M5" s="1">
        <v>3</v>
      </c>
      <c r="N5" s="1">
        <v>4</v>
      </c>
      <c r="O5" s="1">
        <v>5</v>
      </c>
      <c r="P5" s="1">
        <v>3</v>
      </c>
      <c r="Q5" s="1">
        <v>3</v>
      </c>
      <c r="R5" s="1">
        <v>3</v>
      </c>
      <c r="S5" s="1">
        <v>1</v>
      </c>
      <c r="T5" s="1">
        <v>4</v>
      </c>
      <c r="U5" s="1">
        <v>5</v>
      </c>
      <c r="V5" s="1">
        <v>2</v>
      </c>
      <c r="W5" s="1">
        <v>5</v>
      </c>
      <c r="X5" s="1">
        <v>5</v>
      </c>
      <c r="Y5" s="1">
        <v>2</v>
      </c>
      <c r="Z5" s="1">
        <v>1</v>
      </c>
      <c r="AA5" s="1">
        <v>5</v>
      </c>
      <c r="AB5" s="1">
        <v>3</v>
      </c>
      <c r="AC5" s="1">
        <v>5</v>
      </c>
      <c r="AD5" s="1">
        <v>2</v>
      </c>
      <c r="AE5" s="1">
        <v>5</v>
      </c>
    </row>
    <row r="6" spans="1:31" x14ac:dyDescent="0.25">
      <c r="A6" s="11" t="s">
        <v>67</v>
      </c>
      <c r="B6" s="1">
        <v>1</v>
      </c>
      <c r="C6" s="1">
        <v>4</v>
      </c>
      <c r="D6" s="1">
        <v>3</v>
      </c>
      <c r="E6" s="1">
        <v>4</v>
      </c>
      <c r="F6" s="1">
        <v>4</v>
      </c>
      <c r="G6" s="1">
        <v>5</v>
      </c>
      <c r="H6" s="1">
        <v>4</v>
      </c>
      <c r="I6" s="1">
        <v>1</v>
      </c>
      <c r="J6" s="1">
        <v>5</v>
      </c>
      <c r="K6" s="1">
        <v>4</v>
      </c>
      <c r="L6" s="1">
        <v>3</v>
      </c>
      <c r="M6" s="1">
        <v>1</v>
      </c>
      <c r="N6" s="1">
        <v>4</v>
      </c>
      <c r="O6" s="1">
        <v>4</v>
      </c>
      <c r="P6" s="1">
        <v>1</v>
      </c>
      <c r="Q6" s="1">
        <v>1</v>
      </c>
      <c r="R6" s="1">
        <v>1</v>
      </c>
      <c r="S6" s="1">
        <v>1</v>
      </c>
      <c r="T6" s="1">
        <v>4</v>
      </c>
      <c r="U6" s="1">
        <v>5</v>
      </c>
      <c r="V6" s="1">
        <v>5</v>
      </c>
      <c r="W6" s="1">
        <v>5</v>
      </c>
      <c r="X6" s="1">
        <v>3</v>
      </c>
      <c r="Y6" s="1">
        <v>5</v>
      </c>
      <c r="Z6" s="1">
        <v>2</v>
      </c>
      <c r="AA6" s="1">
        <v>5</v>
      </c>
      <c r="AB6" s="1">
        <v>3</v>
      </c>
      <c r="AC6" s="1">
        <v>2</v>
      </c>
      <c r="AD6" s="1">
        <v>4</v>
      </c>
      <c r="AE6" s="1">
        <v>5</v>
      </c>
    </row>
    <row r="7" spans="1:31" x14ac:dyDescent="0.25">
      <c r="A7" s="11" t="s">
        <v>68</v>
      </c>
      <c r="B7" s="1">
        <v>3</v>
      </c>
      <c r="C7" s="1">
        <v>2</v>
      </c>
      <c r="D7" s="1">
        <v>4</v>
      </c>
      <c r="E7" s="1">
        <v>3</v>
      </c>
      <c r="F7" s="1">
        <v>3</v>
      </c>
      <c r="G7" s="1">
        <v>5</v>
      </c>
      <c r="H7" s="1">
        <v>3</v>
      </c>
      <c r="I7" s="1">
        <v>3</v>
      </c>
      <c r="J7" s="1">
        <v>3</v>
      </c>
      <c r="K7" s="1">
        <v>3</v>
      </c>
      <c r="L7" s="1">
        <v>4</v>
      </c>
      <c r="M7" s="1">
        <v>3</v>
      </c>
      <c r="N7" s="1">
        <v>1</v>
      </c>
      <c r="O7" s="1">
        <v>4</v>
      </c>
      <c r="P7" s="1">
        <v>3</v>
      </c>
      <c r="Q7" s="1">
        <v>3</v>
      </c>
      <c r="R7" s="1">
        <v>3</v>
      </c>
      <c r="S7" s="1">
        <v>1</v>
      </c>
      <c r="T7" s="1">
        <v>5</v>
      </c>
      <c r="U7" s="1">
        <v>4</v>
      </c>
      <c r="V7" s="1">
        <v>4</v>
      </c>
      <c r="W7" s="1">
        <v>4</v>
      </c>
      <c r="X7" s="1">
        <v>4</v>
      </c>
      <c r="Y7" s="1">
        <v>4</v>
      </c>
      <c r="Z7" s="1">
        <v>1</v>
      </c>
      <c r="AA7" s="1">
        <v>4</v>
      </c>
      <c r="AB7" s="1">
        <v>3</v>
      </c>
      <c r="AC7" s="1">
        <v>2</v>
      </c>
      <c r="AD7" s="1">
        <v>3</v>
      </c>
      <c r="AE7" s="1">
        <v>4</v>
      </c>
    </row>
    <row r="8" spans="1:31" x14ac:dyDescent="0.25">
      <c r="A8" s="11" t="s">
        <v>69</v>
      </c>
      <c r="B8" s="1">
        <v>2</v>
      </c>
      <c r="C8" s="1">
        <v>2</v>
      </c>
      <c r="D8" s="1">
        <v>3</v>
      </c>
      <c r="E8" s="1">
        <v>5</v>
      </c>
      <c r="F8" s="1">
        <v>3</v>
      </c>
      <c r="G8" s="1">
        <v>4</v>
      </c>
      <c r="H8" s="1">
        <v>3</v>
      </c>
      <c r="I8" s="1">
        <v>3</v>
      </c>
      <c r="J8" s="1">
        <v>3</v>
      </c>
      <c r="K8" s="1">
        <v>3</v>
      </c>
      <c r="L8" s="1">
        <v>5</v>
      </c>
      <c r="M8" s="1">
        <v>4</v>
      </c>
      <c r="N8" s="1">
        <v>1</v>
      </c>
      <c r="O8" s="1">
        <v>5</v>
      </c>
      <c r="P8" s="1">
        <v>4</v>
      </c>
      <c r="Q8" s="1">
        <v>4</v>
      </c>
      <c r="R8" s="1">
        <v>4</v>
      </c>
      <c r="S8" s="1">
        <v>1</v>
      </c>
      <c r="T8" s="1">
        <v>5</v>
      </c>
      <c r="U8" s="1">
        <v>5</v>
      </c>
      <c r="V8" s="1">
        <v>5</v>
      </c>
      <c r="W8" s="1">
        <v>4</v>
      </c>
      <c r="X8" s="1">
        <v>2</v>
      </c>
      <c r="Y8" s="1">
        <v>4</v>
      </c>
      <c r="Z8" s="1">
        <v>1</v>
      </c>
      <c r="AA8" s="1">
        <v>5</v>
      </c>
      <c r="AB8" s="1">
        <v>3</v>
      </c>
      <c r="AC8" s="1">
        <v>0</v>
      </c>
      <c r="AD8" s="1">
        <v>5</v>
      </c>
      <c r="AE8" s="1">
        <v>5</v>
      </c>
    </row>
    <row r="9" spans="1:31" x14ac:dyDescent="0.25">
      <c r="A9" s="1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x14ac:dyDescent="0.25">
      <c r="A10" s="10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x14ac:dyDescent="0.25">
      <c r="A11" s="11" t="s">
        <v>70</v>
      </c>
      <c r="B11" s="1">
        <v>4</v>
      </c>
      <c r="C11" s="1">
        <v>4</v>
      </c>
      <c r="D11" s="1">
        <v>5</v>
      </c>
      <c r="E11" s="1">
        <v>5</v>
      </c>
      <c r="F11" s="1">
        <v>4</v>
      </c>
      <c r="G11" s="1">
        <v>4</v>
      </c>
      <c r="H11" s="1">
        <v>4</v>
      </c>
      <c r="I11" s="1">
        <v>1</v>
      </c>
      <c r="J11" s="1">
        <v>5</v>
      </c>
      <c r="K11" s="1">
        <v>5</v>
      </c>
      <c r="L11" s="1">
        <v>3</v>
      </c>
      <c r="M11" s="1">
        <v>5</v>
      </c>
      <c r="N11" s="1">
        <v>1</v>
      </c>
      <c r="O11" s="1">
        <v>5</v>
      </c>
      <c r="P11" s="1">
        <v>5</v>
      </c>
      <c r="Q11" s="1">
        <v>5</v>
      </c>
      <c r="R11" s="1">
        <v>5</v>
      </c>
      <c r="S11" s="1">
        <v>1</v>
      </c>
      <c r="T11" s="1">
        <v>5</v>
      </c>
      <c r="U11" s="1">
        <v>5</v>
      </c>
      <c r="V11" s="1">
        <v>5</v>
      </c>
      <c r="W11" s="1">
        <v>4</v>
      </c>
      <c r="X11" s="1">
        <v>3</v>
      </c>
      <c r="Y11" s="1">
        <v>5</v>
      </c>
      <c r="Z11" s="1">
        <v>1</v>
      </c>
      <c r="AA11" s="1">
        <v>5</v>
      </c>
      <c r="AB11" s="1">
        <v>3</v>
      </c>
      <c r="AC11" s="1">
        <v>1</v>
      </c>
      <c r="AD11" s="1">
        <v>4</v>
      </c>
      <c r="AE11" s="1">
        <v>5</v>
      </c>
    </row>
    <row r="12" spans="1:31" x14ac:dyDescent="0.25">
      <c r="A12" s="11" t="s">
        <v>71</v>
      </c>
      <c r="B12" s="1">
        <v>2</v>
      </c>
      <c r="C12" s="1">
        <v>4</v>
      </c>
      <c r="D12" s="1">
        <v>5</v>
      </c>
      <c r="E12" s="1">
        <v>4</v>
      </c>
      <c r="F12" s="1">
        <v>4</v>
      </c>
      <c r="G12" s="1">
        <v>4</v>
      </c>
      <c r="H12" s="1">
        <v>3</v>
      </c>
      <c r="I12" s="1">
        <v>1</v>
      </c>
      <c r="J12" s="1">
        <v>5</v>
      </c>
      <c r="K12" s="1">
        <v>4</v>
      </c>
      <c r="L12" s="1">
        <v>3</v>
      </c>
      <c r="M12" s="1">
        <v>5</v>
      </c>
      <c r="N12" s="1">
        <v>1</v>
      </c>
      <c r="O12" s="1">
        <v>4</v>
      </c>
      <c r="P12" s="1">
        <v>5</v>
      </c>
      <c r="Q12" s="1">
        <v>5</v>
      </c>
      <c r="R12" s="1">
        <v>5</v>
      </c>
      <c r="S12" s="1">
        <v>1</v>
      </c>
      <c r="T12" s="1">
        <v>5</v>
      </c>
      <c r="U12" s="1">
        <v>5</v>
      </c>
      <c r="V12" s="1">
        <v>5</v>
      </c>
      <c r="W12" s="1">
        <v>3</v>
      </c>
      <c r="X12" s="1">
        <v>3</v>
      </c>
      <c r="Y12" s="1">
        <v>1</v>
      </c>
      <c r="Z12" s="1">
        <v>1</v>
      </c>
      <c r="AA12" s="1">
        <v>5</v>
      </c>
      <c r="AB12" s="1">
        <v>3</v>
      </c>
      <c r="AC12" s="1">
        <v>1</v>
      </c>
      <c r="AD12" s="1">
        <v>5</v>
      </c>
      <c r="AE12" s="1">
        <v>5</v>
      </c>
    </row>
    <row r="13" spans="1:31" x14ac:dyDescent="0.25">
      <c r="A13" s="1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x14ac:dyDescent="0.25">
      <c r="A14" s="10" t="s">
        <v>72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x14ac:dyDescent="0.25">
      <c r="A15" s="13" t="s">
        <v>73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x14ac:dyDescent="0.25">
      <c r="A16" s="11" t="s">
        <v>74</v>
      </c>
      <c r="B16" s="1">
        <v>2</v>
      </c>
      <c r="C16" s="1">
        <v>5</v>
      </c>
      <c r="D16" s="1">
        <v>4</v>
      </c>
      <c r="E16" s="1">
        <v>5</v>
      </c>
      <c r="F16" s="1">
        <v>4</v>
      </c>
      <c r="G16" s="1">
        <v>4</v>
      </c>
      <c r="H16" s="1">
        <v>3</v>
      </c>
      <c r="I16" s="1">
        <v>2</v>
      </c>
      <c r="J16" s="1">
        <v>5</v>
      </c>
      <c r="K16" s="1">
        <v>3</v>
      </c>
      <c r="L16" s="1">
        <v>4</v>
      </c>
      <c r="M16" s="1">
        <v>1</v>
      </c>
      <c r="N16" s="1">
        <v>5</v>
      </c>
      <c r="O16" s="1">
        <v>5</v>
      </c>
      <c r="P16" s="1">
        <v>1</v>
      </c>
      <c r="Q16" s="1">
        <v>1</v>
      </c>
      <c r="R16" s="1">
        <v>1</v>
      </c>
      <c r="S16" s="1">
        <v>1</v>
      </c>
      <c r="T16" s="1">
        <v>5</v>
      </c>
      <c r="U16" s="1">
        <v>5</v>
      </c>
      <c r="V16" s="1">
        <v>5</v>
      </c>
      <c r="W16" s="1">
        <v>4</v>
      </c>
      <c r="X16" s="1">
        <v>5</v>
      </c>
      <c r="Y16" s="1">
        <v>5</v>
      </c>
      <c r="Z16" s="1">
        <v>5</v>
      </c>
      <c r="AA16" s="1">
        <v>5</v>
      </c>
      <c r="AB16" s="1">
        <v>4</v>
      </c>
      <c r="AC16" s="1">
        <v>4</v>
      </c>
      <c r="AD16" s="1">
        <v>4</v>
      </c>
      <c r="AE16" s="1">
        <v>5</v>
      </c>
    </row>
    <row r="17" spans="1:31" x14ac:dyDescent="0.25">
      <c r="A17" s="11" t="s">
        <v>75</v>
      </c>
      <c r="B17" s="1">
        <v>3</v>
      </c>
      <c r="C17" s="1">
        <v>4</v>
      </c>
      <c r="D17" s="1">
        <v>4</v>
      </c>
      <c r="E17" s="1">
        <v>4</v>
      </c>
      <c r="F17" s="1">
        <v>4</v>
      </c>
      <c r="G17" s="1">
        <v>4</v>
      </c>
      <c r="H17" s="1">
        <v>3</v>
      </c>
      <c r="I17" s="1">
        <v>2</v>
      </c>
      <c r="J17" s="1">
        <v>5</v>
      </c>
      <c r="K17" s="1">
        <v>4</v>
      </c>
      <c r="L17" s="1">
        <v>3</v>
      </c>
      <c r="M17" s="1">
        <v>1</v>
      </c>
      <c r="N17" s="1">
        <v>3</v>
      </c>
      <c r="O17" s="1">
        <v>4</v>
      </c>
      <c r="P17" s="1">
        <v>1</v>
      </c>
      <c r="Q17" s="1">
        <v>1</v>
      </c>
      <c r="R17" s="1">
        <v>1</v>
      </c>
      <c r="S17" s="1">
        <v>1</v>
      </c>
      <c r="T17" s="1">
        <v>4</v>
      </c>
      <c r="U17" s="1">
        <v>5</v>
      </c>
      <c r="V17" s="1">
        <v>5</v>
      </c>
      <c r="W17" s="1">
        <v>3</v>
      </c>
      <c r="X17" s="1">
        <v>2</v>
      </c>
      <c r="Y17" s="1">
        <v>4</v>
      </c>
      <c r="Z17" s="1">
        <v>3</v>
      </c>
      <c r="AA17" s="1">
        <v>5</v>
      </c>
      <c r="AB17" s="1">
        <v>5</v>
      </c>
      <c r="AC17" s="1">
        <v>3</v>
      </c>
      <c r="AD17" s="1">
        <v>5</v>
      </c>
      <c r="AE17" s="1">
        <v>5</v>
      </c>
    </row>
    <row r="18" spans="1:31" x14ac:dyDescent="0.25">
      <c r="A18" s="11" t="s">
        <v>76</v>
      </c>
      <c r="B18" s="1">
        <v>4</v>
      </c>
      <c r="C18" s="1">
        <v>4</v>
      </c>
      <c r="D18" s="1">
        <v>4</v>
      </c>
      <c r="E18" s="1">
        <v>5</v>
      </c>
      <c r="F18" s="1">
        <v>4</v>
      </c>
      <c r="G18" s="1">
        <v>4</v>
      </c>
      <c r="H18" s="1">
        <v>3</v>
      </c>
      <c r="I18" s="1">
        <v>1</v>
      </c>
      <c r="J18" s="1">
        <v>5</v>
      </c>
      <c r="K18" s="1">
        <v>4</v>
      </c>
      <c r="L18" s="1">
        <v>3</v>
      </c>
      <c r="M18" s="1">
        <v>1</v>
      </c>
      <c r="N18" s="1">
        <v>2</v>
      </c>
      <c r="O18" s="1">
        <v>4</v>
      </c>
      <c r="P18" s="1">
        <v>1</v>
      </c>
      <c r="Q18" s="1">
        <v>1</v>
      </c>
      <c r="R18" s="1">
        <v>1</v>
      </c>
      <c r="S18" s="1">
        <v>1</v>
      </c>
      <c r="T18" s="1">
        <v>5</v>
      </c>
      <c r="U18" s="1">
        <v>5</v>
      </c>
      <c r="V18" s="1">
        <v>5</v>
      </c>
      <c r="W18" s="1">
        <v>4</v>
      </c>
      <c r="X18" s="1">
        <v>4</v>
      </c>
      <c r="Y18" s="1">
        <v>4</v>
      </c>
      <c r="Z18" s="1">
        <v>1</v>
      </c>
      <c r="AA18" s="1">
        <v>5</v>
      </c>
      <c r="AB18" s="1">
        <v>5</v>
      </c>
      <c r="AC18" s="1">
        <v>3</v>
      </c>
      <c r="AD18" s="1">
        <v>4</v>
      </c>
      <c r="AE18" s="1">
        <v>5</v>
      </c>
    </row>
    <row r="19" spans="1:31" x14ac:dyDescent="0.25">
      <c r="A19" s="11" t="s">
        <v>77</v>
      </c>
      <c r="B19" s="1">
        <v>3</v>
      </c>
      <c r="C19" s="1">
        <v>3</v>
      </c>
      <c r="D19" s="1">
        <v>4</v>
      </c>
      <c r="E19" s="1">
        <v>4</v>
      </c>
      <c r="F19" s="1">
        <v>4</v>
      </c>
      <c r="G19" s="1">
        <v>1</v>
      </c>
      <c r="H19" s="1">
        <v>3</v>
      </c>
      <c r="I19" s="1">
        <v>1</v>
      </c>
      <c r="J19" s="1">
        <v>4</v>
      </c>
      <c r="K19" s="1">
        <v>4</v>
      </c>
      <c r="L19" s="1">
        <v>3</v>
      </c>
      <c r="M19" s="1">
        <v>1</v>
      </c>
      <c r="N19" s="1">
        <v>1</v>
      </c>
      <c r="O19" s="1">
        <v>4</v>
      </c>
      <c r="P19" s="1">
        <v>1</v>
      </c>
      <c r="Q19" s="1">
        <v>1</v>
      </c>
      <c r="R19" s="1">
        <v>1</v>
      </c>
      <c r="S19" s="1">
        <v>1</v>
      </c>
      <c r="T19" s="1">
        <v>4</v>
      </c>
      <c r="U19" s="1">
        <v>4</v>
      </c>
      <c r="V19" s="1">
        <v>4</v>
      </c>
      <c r="W19" s="1">
        <v>4</v>
      </c>
      <c r="X19" s="1">
        <v>3</v>
      </c>
      <c r="Y19" s="1">
        <v>5</v>
      </c>
      <c r="Z19" s="1">
        <v>1</v>
      </c>
      <c r="AA19" s="1">
        <v>4</v>
      </c>
      <c r="AB19" s="1">
        <v>4</v>
      </c>
      <c r="AC19" s="1">
        <v>2</v>
      </c>
      <c r="AD19" s="1">
        <v>5</v>
      </c>
      <c r="AE19" s="1">
        <v>4</v>
      </c>
    </row>
    <row r="20" spans="1:31" x14ac:dyDescent="0.25">
      <c r="A20" s="11" t="s">
        <v>78</v>
      </c>
      <c r="B20" s="1">
        <v>2</v>
      </c>
      <c r="C20" s="1">
        <v>4</v>
      </c>
      <c r="D20" s="1">
        <v>4</v>
      </c>
      <c r="E20" s="1">
        <v>3</v>
      </c>
      <c r="F20" s="1">
        <v>4</v>
      </c>
      <c r="G20" s="1">
        <v>3</v>
      </c>
      <c r="H20" s="1">
        <v>2</v>
      </c>
      <c r="I20" s="1">
        <v>1</v>
      </c>
      <c r="J20" s="1">
        <v>5</v>
      </c>
      <c r="K20" s="1">
        <v>2</v>
      </c>
      <c r="L20" s="1">
        <v>4</v>
      </c>
      <c r="M20" s="1">
        <v>4</v>
      </c>
      <c r="N20" s="1">
        <v>4</v>
      </c>
      <c r="O20" s="1">
        <v>3</v>
      </c>
      <c r="P20" s="1">
        <v>4</v>
      </c>
      <c r="Q20" s="1">
        <v>4</v>
      </c>
      <c r="R20" s="1">
        <v>4</v>
      </c>
      <c r="S20" s="1">
        <v>4</v>
      </c>
      <c r="T20" s="1">
        <v>4</v>
      </c>
      <c r="U20" s="1">
        <v>5</v>
      </c>
      <c r="V20" s="1">
        <v>5</v>
      </c>
      <c r="W20" s="1">
        <v>4</v>
      </c>
      <c r="X20" s="1">
        <v>4</v>
      </c>
      <c r="Y20" s="1">
        <v>4</v>
      </c>
      <c r="Z20" s="1">
        <v>3</v>
      </c>
      <c r="AA20" s="1">
        <v>5</v>
      </c>
      <c r="AB20" s="1">
        <v>3</v>
      </c>
      <c r="AC20" s="1">
        <v>3</v>
      </c>
      <c r="AD20" s="1">
        <v>5</v>
      </c>
      <c r="AE20" s="1">
        <v>5</v>
      </c>
    </row>
    <row r="21" spans="1:31" x14ac:dyDescent="0.25">
      <c r="A21" s="11" t="s">
        <v>79</v>
      </c>
      <c r="B21" s="1">
        <v>3</v>
      </c>
      <c r="C21" s="1">
        <v>5</v>
      </c>
      <c r="D21" s="1">
        <v>4</v>
      </c>
      <c r="E21" s="1">
        <v>4</v>
      </c>
      <c r="F21" s="1">
        <v>4</v>
      </c>
      <c r="G21" s="1">
        <v>5</v>
      </c>
      <c r="H21" s="1">
        <v>2</v>
      </c>
      <c r="I21" s="1">
        <v>2</v>
      </c>
      <c r="J21" s="1">
        <v>5</v>
      </c>
      <c r="K21" s="1">
        <v>3</v>
      </c>
      <c r="L21" s="1">
        <v>3</v>
      </c>
      <c r="M21" s="1">
        <v>5</v>
      </c>
      <c r="N21" s="1">
        <v>5</v>
      </c>
      <c r="O21" s="1">
        <v>5</v>
      </c>
      <c r="P21" s="1">
        <v>5</v>
      </c>
      <c r="Q21" s="1">
        <v>5</v>
      </c>
      <c r="R21" s="1">
        <v>5</v>
      </c>
      <c r="S21" s="1">
        <v>3</v>
      </c>
      <c r="T21" s="1">
        <v>4</v>
      </c>
      <c r="U21" s="1">
        <v>4</v>
      </c>
      <c r="V21" s="1">
        <v>4</v>
      </c>
      <c r="W21" s="1">
        <v>4</v>
      </c>
      <c r="X21" s="1">
        <v>4</v>
      </c>
      <c r="Y21" s="1">
        <v>3</v>
      </c>
      <c r="Z21" s="1">
        <v>2</v>
      </c>
      <c r="AA21" s="1">
        <v>4</v>
      </c>
      <c r="AB21" s="1">
        <v>3</v>
      </c>
      <c r="AC21" s="1">
        <v>2</v>
      </c>
      <c r="AD21" s="1">
        <v>3</v>
      </c>
      <c r="AE21" s="1">
        <v>5</v>
      </c>
    </row>
    <row r="22" spans="1:31" x14ac:dyDescent="0.25">
      <c r="A22" s="11" t="s">
        <v>80</v>
      </c>
      <c r="B22" s="1">
        <v>4</v>
      </c>
      <c r="C22" s="1">
        <v>4</v>
      </c>
      <c r="D22" s="1">
        <v>5</v>
      </c>
      <c r="E22" s="1">
        <v>5</v>
      </c>
      <c r="F22" s="1">
        <v>4</v>
      </c>
      <c r="G22" s="1">
        <v>4</v>
      </c>
      <c r="H22" s="1">
        <v>3</v>
      </c>
      <c r="I22" s="1">
        <v>5</v>
      </c>
      <c r="J22" s="1">
        <v>5</v>
      </c>
      <c r="K22" s="1">
        <v>3</v>
      </c>
      <c r="L22" s="1">
        <v>4</v>
      </c>
      <c r="M22" s="1">
        <v>1</v>
      </c>
      <c r="N22" s="1">
        <v>5</v>
      </c>
      <c r="O22" s="1">
        <v>3</v>
      </c>
      <c r="P22" s="1">
        <v>1</v>
      </c>
      <c r="Q22" s="1">
        <v>1</v>
      </c>
      <c r="R22" s="1">
        <v>1</v>
      </c>
      <c r="S22" s="1">
        <v>2</v>
      </c>
      <c r="T22" s="1">
        <v>5</v>
      </c>
      <c r="U22" s="1">
        <v>5</v>
      </c>
      <c r="V22" s="1">
        <v>5</v>
      </c>
      <c r="W22" s="1">
        <v>4</v>
      </c>
      <c r="X22" s="1">
        <v>5</v>
      </c>
      <c r="Y22" s="1">
        <v>2</v>
      </c>
      <c r="Z22" s="1">
        <v>2</v>
      </c>
      <c r="AA22" s="1">
        <v>5</v>
      </c>
      <c r="AB22" s="1">
        <v>3</v>
      </c>
      <c r="AC22" s="1">
        <v>5</v>
      </c>
      <c r="AD22" s="1">
        <v>4</v>
      </c>
      <c r="AE22" s="1">
        <v>5</v>
      </c>
    </row>
    <row r="23" spans="1:31" x14ac:dyDescent="0.25">
      <c r="A23" s="11" t="s">
        <v>81</v>
      </c>
      <c r="B23" s="1">
        <v>2</v>
      </c>
      <c r="C23" s="1">
        <v>4</v>
      </c>
      <c r="D23" s="1">
        <v>4</v>
      </c>
      <c r="E23" s="1">
        <v>4</v>
      </c>
      <c r="F23" s="1">
        <v>4</v>
      </c>
      <c r="G23" s="1">
        <v>4</v>
      </c>
      <c r="H23" s="1">
        <v>3</v>
      </c>
      <c r="I23" s="1">
        <v>3</v>
      </c>
      <c r="J23" s="1">
        <v>5</v>
      </c>
      <c r="K23" s="1">
        <v>4</v>
      </c>
      <c r="L23" s="1">
        <v>3</v>
      </c>
      <c r="M23" s="1">
        <v>3</v>
      </c>
      <c r="N23" s="1">
        <v>4</v>
      </c>
      <c r="O23" s="1">
        <v>4</v>
      </c>
      <c r="P23" s="1">
        <v>3</v>
      </c>
      <c r="Q23" s="1">
        <v>3</v>
      </c>
      <c r="R23" s="1">
        <v>3</v>
      </c>
      <c r="S23" s="1">
        <v>1</v>
      </c>
      <c r="T23" s="1">
        <v>4</v>
      </c>
      <c r="U23" s="1">
        <v>5</v>
      </c>
      <c r="V23" s="1">
        <v>5</v>
      </c>
      <c r="W23" s="1">
        <v>4</v>
      </c>
      <c r="X23" s="1">
        <v>5</v>
      </c>
      <c r="Y23" s="1">
        <v>3</v>
      </c>
      <c r="Z23" s="1">
        <v>2</v>
      </c>
      <c r="AA23" s="1">
        <v>5</v>
      </c>
      <c r="AB23" s="1">
        <v>4</v>
      </c>
      <c r="AC23" s="1">
        <v>5</v>
      </c>
      <c r="AD23" s="1">
        <v>5</v>
      </c>
      <c r="AE23" s="1">
        <v>5</v>
      </c>
    </row>
    <row r="24" spans="1:31" x14ac:dyDescent="0.25">
      <c r="A24" s="11" t="s">
        <v>82</v>
      </c>
      <c r="B24" s="1">
        <v>2</v>
      </c>
      <c r="C24" s="1">
        <v>4</v>
      </c>
      <c r="D24" s="1">
        <v>4</v>
      </c>
      <c r="E24" s="1">
        <v>5</v>
      </c>
      <c r="F24" s="1">
        <v>4</v>
      </c>
      <c r="G24" s="1">
        <v>4</v>
      </c>
      <c r="H24" s="1">
        <v>2</v>
      </c>
      <c r="I24" s="1">
        <v>1</v>
      </c>
      <c r="J24" s="1">
        <v>5</v>
      </c>
      <c r="K24" s="1">
        <v>4</v>
      </c>
      <c r="L24" s="1">
        <v>4</v>
      </c>
      <c r="M24" s="1">
        <v>3</v>
      </c>
      <c r="N24" s="1">
        <v>3</v>
      </c>
      <c r="O24" s="1">
        <v>3</v>
      </c>
      <c r="P24" s="1">
        <v>3</v>
      </c>
      <c r="Q24" s="1">
        <v>3</v>
      </c>
      <c r="R24" s="1">
        <v>3</v>
      </c>
      <c r="S24" s="1">
        <v>3</v>
      </c>
      <c r="T24" s="1">
        <v>5</v>
      </c>
      <c r="U24" s="1">
        <v>5</v>
      </c>
      <c r="V24" s="1">
        <v>5</v>
      </c>
      <c r="W24" s="1">
        <v>4</v>
      </c>
      <c r="X24" s="1">
        <v>2</v>
      </c>
      <c r="Y24" s="1">
        <v>3</v>
      </c>
      <c r="Z24" s="1">
        <v>3</v>
      </c>
      <c r="AA24" s="1">
        <v>5</v>
      </c>
      <c r="AB24" s="1">
        <v>4</v>
      </c>
      <c r="AC24" s="1">
        <v>4</v>
      </c>
      <c r="AD24" s="1">
        <v>5</v>
      </c>
      <c r="AE24" s="1">
        <v>5</v>
      </c>
    </row>
    <row r="25" spans="1:31" x14ac:dyDescent="0.25">
      <c r="A25" s="11" t="s">
        <v>83</v>
      </c>
      <c r="B25" s="1">
        <v>2</v>
      </c>
      <c r="C25" s="1">
        <v>4</v>
      </c>
      <c r="D25" s="1">
        <v>5</v>
      </c>
      <c r="E25" s="1">
        <v>3</v>
      </c>
      <c r="F25" s="1">
        <v>4</v>
      </c>
      <c r="G25" s="1">
        <v>5</v>
      </c>
      <c r="H25" s="1">
        <v>5</v>
      </c>
      <c r="I25" s="1">
        <v>2</v>
      </c>
      <c r="J25" s="1">
        <v>5</v>
      </c>
      <c r="K25" s="1">
        <v>4</v>
      </c>
      <c r="L25" s="1">
        <v>5</v>
      </c>
      <c r="M25" s="1">
        <v>3</v>
      </c>
      <c r="N25" s="1">
        <v>5</v>
      </c>
      <c r="O25" s="1">
        <v>4</v>
      </c>
      <c r="P25" s="1">
        <v>1</v>
      </c>
      <c r="Q25" s="1">
        <v>1</v>
      </c>
      <c r="R25" s="1">
        <v>1</v>
      </c>
      <c r="S25" s="1">
        <v>3</v>
      </c>
      <c r="T25" s="1">
        <v>5</v>
      </c>
      <c r="U25" s="1">
        <v>5</v>
      </c>
      <c r="V25" s="1">
        <v>5</v>
      </c>
      <c r="W25" s="1">
        <v>4</v>
      </c>
      <c r="X25" s="1">
        <v>3</v>
      </c>
      <c r="Y25" s="1">
        <v>3</v>
      </c>
      <c r="Z25" s="1">
        <v>2</v>
      </c>
      <c r="AA25" s="1">
        <v>5</v>
      </c>
      <c r="AB25" s="1">
        <v>0</v>
      </c>
      <c r="AC25" s="1">
        <v>4</v>
      </c>
      <c r="AD25" s="1">
        <v>4</v>
      </c>
      <c r="AE25" s="1">
        <v>5</v>
      </c>
    </row>
    <row r="26" spans="1:31" x14ac:dyDescent="0.25">
      <c r="A26" s="11" t="s">
        <v>84</v>
      </c>
      <c r="B26" s="1">
        <v>3</v>
      </c>
      <c r="C26" s="1">
        <v>3</v>
      </c>
      <c r="D26" s="1">
        <v>5</v>
      </c>
      <c r="E26" s="1">
        <v>5</v>
      </c>
      <c r="F26" s="1">
        <v>4</v>
      </c>
      <c r="G26" s="1">
        <v>3</v>
      </c>
      <c r="H26" s="1">
        <v>3</v>
      </c>
      <c r="I26" s="1">
        <v>2</v>
      </c>
      <c r="J26" s="1">
        <v>5</v>
      </c>
      <c r="K26" s="1">
        <v>3</v>
      </c>
      <c r="L26" s="1">
        <v>5</v>
      </c>
      <c r="M26" s="1">
        <v>1</v>
      </c>
      <c r="N26" s="1">
        <v>1</v>
      </c>
      <c r="O26" s="1">
        <v>4</v>
      </c>
      <c r="P26" s="1">
        <v>1</v>
      </c>
      <c r="Q26" s="1">
        <v>1</v>
      </c>
      <c r="R26" s="1">
        <v>1</v>
      </c>
      <c r="S26" s="1">
        <v>1</v>
      </c>
      <c r="T26" s="1">
        <v>5</v>
      </c>
      <c r="U26" s="1">
        <v>3</v>
      </c>
      <c r="V26" s="1">
        <v>3</v>
      </c>
      <c r="W26" s="1">
        <v>4</v>
      </c>
      <c r="X26" s="1">
        <v>3</v>
      </c>
      <c r="Y26" s="1">
        <v>2</v>
      </c>
      <c r="Z26" s="1">
        <v>3</v>
      </c>
      <c r="AA26" s="1">
        <v>3</v>
      </c>
      <c r="AB26" s="1">
        <v>0</v>
      </c>
      <c r="AC26" s="1">
        <v>1</v>
      </c>
      <c r="AD26" s="1">
        <v>3</v>
      </c>
      <c r="AE26" s="1">
        <v>3</v>
      </c>
    </row>
    <row r="27" spans="1:31" x14ac:dyDescent="0.25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x14ac:dyDescent="0.25">
      <c r="A28" s="13" t="s">
        <v>85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</row>
    <row r="29" spans="1:31" x14ac:dyDescent="0.25">
      <c r="A29" s="11" t="s">
        <v>86</v>
      </c>
      <c r="B29" s="1">
        <v>5</v>
      </c>
      <c r="C29" s="1">
        <v>5</v>
      </c>
      <c r="D29" s="1">
        <v>5</v>
      </c>
      <c r="E29" s="1">
        <v>3</v>
      </c>
      <c r="F29" s="1">
        <v>4</v>
      </c>
      <c r="G29" s="1">
        <v>3</v>
      </c>
      <c r="H29" s="1">
        <v>2</v>
      </c>
      <c r="I29" s="1">
        <v>2</v>
      </c>
      <c r="J29" s="1">
        <v>5</v>
      </c>
      <c r="K29" s="1">
        <v>1</v>
      </c>
      <c r="L29" s="1">
        <v>3</v>
      </c>
      <c r="M29" s="1">
        <v>1</v>
      </c>
      <c r="N29" s="1">
        <v>4</v>
      </c>
      <c r="O29" s="1">
        <v>4</v>
      </c>
      <c r="P29" s="1">
        <v>1</v>
      </c>
      <c r="Q29" s="1">
        <v>1</v>
      </c>
      <c r="R29" s="1">
        <v>1</v>
      </c>
      <c r="S29" s="1">
        <v>2</v>
      </c>
      <c r="T29" s="1">
        <v>5</v>
      </c>
      <c r="U29" s="1">
        <v>4</v>
      </c>
      <c r="V29" s="1">
        <v>4</v>
      </c>
      <c r="W29" s="1">
        <v>5</v>
      </c>
      <c r="X29" s="1">
        <v>5</v>
      </c>
      <c r="Y29" s="1">
        <v>5</v>
      </c>
      <c r="Z29" s="1">
        <v>5</v>
      </c>
      <c r="AA29" s="1">
        <v>4</v>
      </c>
      <c r="AB29" s="1">
        <v>4</v>
      </c>
      <c r="AC29" s="1">
        <v>4</v>
      </c>
      <c r="AD29" s="1">
        <v>5</v>
      </c>
      <c r="AE29" s="1">
        <v>4</v>
      </c>
    </row>
    <row r="30" spans="1:31" x14ac:dyDescent="0.25">
      <c r="A30" s="11" t="s">
        <v>87</v>
      </c>
      <c r="B30" s="1">
        <v>4</v>
      </c>
      <c r="C30" s="1">
        <v>4</v>
      </c>
      <c r="D30" s="1">
        <v>5</v>
      </c>
      <c r="E30" s="1">
        <v>4</v>
      </c>
      <c r="F30" s="1">
        <v>4</v>
      </c>
      <c r="G30" s="1">
        <v>1</v>
      </c>
      <c r="H30" s="1">
        <v>3</v>
      </c>
      <c r="I30" s="1">
        <v>5</v>
      </c>
      <c r="J30" s="1">
        <v>5</v>
      </c>
      <c r="K30" s="1">
        <v>2</v>
      </c>
      <c r="L30" s="1">
        <v>3</v>
      </c>
      <c r="M30" s="1">
        <v>1</v>
      </c>
      <c r="N30" s="1">
        <v>1</v>
      </c>
      <c r="O30" s="1">
        <v>3</v>
      </c>
      <c r="P30" s="1">
        <v>1</v>
      </c>
      <c r="Q30" s="1">
        <v>1</v>
      </c>
      <c r="R30" s="1">
        <v>1</v>
      </c>
      <c r="S30" s="1">
        <v>1</v>
      </c>
      <c r="T30" s="1">
        <v>5</v>
      </c>
      <c r="U30" s="1">
        <v>5</v>
      </c>
      <c r="V30" s="1">
        <v>5</v>
      </c>
      <c r="W30" s="1">
        <v>4</v>
      </c>
      <c r="X30" s="1">
        <v>5</v>
      </c>
      <c r="Y30" s="1">
        <v>4</v>
      </c>
      <c r="Z30" s="1">
        <v>3</v>
      </c>
      <c r="AA30" s="1">
        <v>5</v>
      </c>
      <c r="AB30" s="1">
        <v>4</v>
      </c>
      <c r="AC30" s="1">
        <v>5</v>
      </c>
      <c r="AD30" s="1">
        <v>5</v>
      </c>
      <c r="AE30" s="1">
        <v>5</v>
      </c>
    </row>
    <row r="31" spans="1:31" x14ac:dyDescent="0.25">
      <c r="A31" s="11" t="s">
        <v>88</v>
      </c>
      <c r="B31" s="1">
        <v>5</v>
      </c>
      <c r="C31" s="1">
        <v>3</v>
      </c>
      <c r="D31" s="1">
        <v>4</v>
      </c>
      <c r="E31" s="1">
        <v>4</v>
      </c>
      <c r="F31" s="1">
        <v>3</v>
      </c>
      <c r="G31" s="1">
        <v>2</v>
      </c>
      <c r="H31" s="1">
        <v>4</v>
      </c>
      <c r="I31" s="1">
        <v>3</v>
      </c>
      <c r="J31" s="1">
        <v>5</v>
      </c>
      <c r="K31" s="1">
        <v>2</v>
      </c>
      <c r="L31" s="1">
        <v>3</v>
      </c>
      <c r="M31" s="1">
        <v>1</v>
      </c>
      <c r="N31" s="1">
        <v>3</v>
      </c>
      <c r="O31" s="1">
        <v>2</v>
      </c>
      <c r="P31" s="1">
        <v>1</v>
      </c>
      <c r="Q31" s="1">
        <v>1</v>
      </c>
      <c r="R31" s="1">
        <v>1</v>
      </c>
      <c r="S31" s="1">
        <v>1</v>
      </c>
      <c r="T31" s="1">
        <v>5</v>
      </c>
      <c r="U31" s="1">
        <v>5</v>
      </c>
      <c r="V31" s="1">
        <v>5</v>
      </c>
      <c r="W31" s="1">
        <v>4</v>
      </c>
      <c r="X31" s="1">
        <v>4</v>
      </c>
      <c r="Y31" s="1">
        <v>3</v>
      </c>
      <c r="Z31" s="1">
        <v>4</v>
      </c>
      <c r="AA31" s="1">
        <v>5</v>
      </c>
      <c r="AB31" s="1">
        <v>4</v>
      </c>
      <c r="AC31" s="1">
        <v>4</v>
      </c>
      <c r="AD31" s="1">
        <v>5</v>
      </c>
      <c r="AE31" s="1">
        <v>5</v>
      </c>
    </row>
    <row r="32" spans="1:31" x14ac:dyDescent="0.25">
      <c r="A32" s="11" t="s">
        <v>89</v>
      </c>
      <c r="B32" s="1">
        <v>3</v>
      </c>
      <c r="C32" s="1">
        <v>5</v>
      </c>
      <c r="D32" s="1">
        <v>4</v>
      </c>
      <c r="E32" s="1">
        <v>5</v>
      </c>
      <c r="F32" s="1">
        <v>4</v>
      </c>
      <c r="G32" s="1">
        <v>5</v>
      </c>
      <c r="H32" s="1">
        <v>3</v>
      </c>
      <c r="I32" s="1">
        <v>5</v>
      </c>
      <c r="J32" s="1">
        <v>5</v>
      </c>
      <c r="K32" s="1">
        <v>3</v>
      </c>
      <c r="L32" s="1">
        <v>4</v>
      </c>
      <c r="M32" s="1">
        <v>1</v>
      </c>
      <c r="N32" s="1">
        <v>5</v>
      </c>
      <c r="O32" s="1">
        <v>4</v>
      </c>
      <c r="P32" s="1">
        <v>1</v>
      </c>
      <c r="Q32" s="1">
        <v>1</v>
      </c>
      <c r="R32" s="1">
        <v>1</v>
      </c>
      <c r="S32" s="1">
        <v>4</v>
      </c>
      <c r="T32" s="1">
        <v>5</v>
      </c>
      <c r="U32" s="1">
        <v>5</v>
      </c>
      <c r="V32" s="1">
        <v>5</v>
      </c>
      <c r="W32" s="1">
        <v>3</v>
      </c>
      <c r="X32" s="1">
        <v>2</v>
      </c>
      <c r="Y32" s="1">
        <v>3</v>
      </c>
      <c r="Z32" s="1">
        <v>5</v>
      </c>
      <c r="AA32" s="1">
        <v>5</v>
      </c>
      <c r="AB32" s="1">
        <v>5</v>
      </c>
      <c r="AC32" s="1">
        <v>5</v>
      </c>
      <c r="AD32" s="1">
        <v>5</v>
      </c>
      <c r="AE32" s="1">
        <v>5</v>
      </c>
    </row>
    <row r="33" spans="1:31" x14ac:dyDescent="0.25">
      <c r="A33" s="11" t="s">
        <v>90</v>
      </c>
      <c r="B33" s="1">
        <v>3</v>
      </c>
      <c r="C33" s="1">
        <v>5</v>
      </c>
      <c r="D33" s="1">
        <v>4</v>
      </c>
      <c r="E33" s="1">
        <v>5</v>
      </c>
      <c r="F33" s="1">
        <v>4</v>
      </c>
      <c r="G33" s="1">
        <v>4</v>
      </c>
      <c r="H33" s="1">
        <v>3</v>
      </c>
      <c r="I33" s="1">
        <v>4</v>
      </c>
      <c r="J33" s="1">
        <v>5</v>
      </c>
      <c r="K33" s="1">
        <v>2</v>
      </c>
      <c r="L33" s="1">
        <v>4</v>
      </c>
      <c r="M33" s="1">
        <v>1</v>
      </c>
      <c r="N33" s="1">
        <v>5</v>
      </c>
      <c r="O33" s="1">
        <v>3</v>
      </c>
      <c r="P33" s="1">
        <v>1</v>
      </c>
      <c r="Q33" s="1">
        <v>1</v>
      </c>
      <c r="R33" s="1">
        <v>1</v>
      </c>
      <c r="S33" s="1">
        <v>4</v>
      </c>
      <c r="T33" s="1">
        <v>5</v>
      </c>
      <c r="U33" s="1">
        <v>5</v>
      </c>
      <c r="V33" s="1">
        <v>5</v>
      </c>
      <c r="W33" s="1">
        <v>3</v>
      </c>
      <c r="X33" s="1">
        <v>1</v>
      </c>
      <c r="Y33" s="1">
        <v>3</v>
      </c>
      <c r="Z33" s="1">
        <v>3</v>
      </c>
      <c r="AA33" s="1">
        <v>5</v>
      </c>
      <c r="AB33" s="1">
        <v>5</v>
      </c>
      <c r="AC33" s="1">
        <v>5</v>
      </c>
      <c r="AD33" s="1">
        <v>5</v>
      </c>
      <c r="AE33" s="1">
        <v>5</v>
      </c>
    </row>
    <row r="34" spans="1:31" x14ac:dyDescent="0.25">
      <c r="A34" s="11" t="s">
        <v>91</v>
      </c>
      <c r="B34" s="1">
        <v>3</v>
      </c>
      <c r="C34" s="1">
        <v>4</v>
      </c>
      <c r="D34" s="1">
        <v>3</v>
      </c>
      <c r="E34" s="1">
        <v>4</v>
      </c>
      <c r="F34" s="1">
        <v>3</v>
      </c>
      <c r="G34" s="1">
        <v>4</v>
      </c>
      <c r="H34" s="1">
        <v>3</v>
      </c>
      <c r="I34" s="1">
        <v>3</v>
      </c>
      <c r="J34" s="1">
        <v>5</v>
      </c>
      <c r="K34" s="1">
        <v>3</v>
      </c>
      <c r="L34" s="1">
        <v>3</v>
      </c>
      <c r="M34" s="1">
        <v>3</v>
      </c>
      <c r="N34" s="1">
        <v>3</v>
      </c>
      <c r="O34" s="1">
        <v>4</v>
      </c>
      <c r="P34" s="1">
        <v>3</v>
      </c>
      <c r="Q34" s="1">
        <v>3</v>
      </c>
      <c r="R34" s="1">
        <v>3</v>
      </c>
      <c r="S34" s="1">
        <v>1</v>
      </c>
      <c r="T34" s="1">
        <v>5</v>
      </c>
      <c r="U34" s="1">
        <v>4</v>
      </c>
      <c r="V34" s="1">
        <v>5</v>
      </c>
      <c r="W34" s="1">
        <v>3</v>
      </c>
      <c r="X34" s="1">
        <v>3</v>
      </c>
      <c r="Y34" s="1">
        <v>5</v>
      </c>
      <c r="Z34" s="1">
        <v>3</v>
      </c>
      <c r="AA34" s="1">
        <v>5</v>
      </c>
      <c r="AB34" s="1">
        <v>3</v>
      </c>
      <c r="AC34" s="1">
        <v>2</v>
      </c>
      <c r="AD34" s="1">
        <v>4</v>
      </c>
      <c r="AE34" s="1">
        <v>4</v>
      </c>
    </row>
    <row r="35" spans="1:31" x14ac:dyDescent="0.25">
      <c r="A35" s="11" t="s">
        <v>92</v>
      </c>
      <c r="B35" s="1">
        <v>3</v>
      </c>
      <c r="C35" s="1">
        <v>5</v>
      </c>
      <c r="D35" s="1">
        <v>5</v>
      </c>
      <c r="E35" s="1">
        <v>5</v>
      </c>
      <c r="F35" s="1">
        <v>4</v>
      </c>
      <c r="G35" s="1">
        <v>4</v>
      </c>
      <c r="H35" s="1">
        <v>2</v>
      </c>
      <c r="I35" s="1">
        <v>5</v>
      </c>
      <c r="J35" s="1">
        <v>5</v>
      </c>
      <c r="K35" s="1">
        <v>4</v>
      </c>
      <c r="L35" s="1">
        <v>5</v>
      </c>
      <c r="M35" s="1">
        <v>1</v>
      </c>
      <c r="N35" s="1">
        <v>5</v>
      </c>
      <c r="O35" s="1">
        <v>5</v>
      </c>
      <c r="P35" s="1">
        <v>1</v>
      </c>
      <c r="Q35" s="1">
        <v>1</v>
      </c>
      <c r="R35" s="1">
        <v>1</v>
      </c>
      <c r="S35" s="1">
        <v>1</v>
      </c>
      <c r="T35" s="1">
        <v>5</v>
      </c>
      <c r="U35" s="1">
        <v>4</v>
      </c>
      <c r="V35" s="1">
        <v>4</v>
      </c>
      <c r="W35" s="1">
        <v>3</v>
      </c>
      <c r="X35" s="1">
        <v>5</v>
      </c>
      <c r="Y35" s="1">
        <v>4</v>
      </c>
      <c r="Z35" s="1">
        <v>4</v>
      </c>
      <c r="AA35" s="1">
        <v>4</v>
      </c>
      <c r="AB35" s="1">
        <v>3</v>
      </c>
      <c r="AC35" s="1">
        <v>3</v>
      </c>
      <c r="AD35" s="1">
        <v>3</v>
      </c>
      <c r="AE35" s="1">
        <v>4</v>
      </c>
    </row>
    <row r="36" spans="1:31" x14ac:dyDescent="0.25">
      <c r="A36" s="11" t="s">
        <v>93</v>
      </c>
      <c r="B36" s="1">
        <v>3</v>
      </c>
      <c r="C36" s="1">
        <v>4</v>
      </c>
      <c r="D36" s="1">
        <v>4</v>
      </c>
      <c r="E36" s="1">
        <v>5</v>
      </c>
      <c r="F36" s="1">
        <v>3</v>
      </c>
      <c r="G36" s="1">
        <v>4</v>
      </c>
      <c r="H36" s="1">
        <v>3</v>
      </c>
      <c r="I36" s="1">
        <v>5</v>
      </c>
      <c r="J36" s="1">
        <v>5</v>
      </c>
      <c r="K36" s="1">
        <v>4</v>
      </c>
      <c r="L36" s="1">
        <v>5</v>
      </c>
      <c r="M36" s="1">
        <v>3</v>
      </c>
      <c r="N36" s="1">
        <v>5</v>
      </c>
      <c r="O36" s="1">
        <v>5</v>
      </c>
      <c r="P36" s="1">
        <v>3</v>
      </c>
      <c r="Q36" s="1">
        <v>3</v>
      </c>
      <c r="R36" s="1">
        <v>3</v>
      </c>
      <c r="S36" s="1">
        <v>2</v>
      </c>
      <c r="T36" s="1">
        <v>5</v>
      </c>
      <c r="U36" s="1">
        <v>4</v>
      </c>
      <c r="V36" s="1">
        <v>4</v>
      </c>
      <c r="W36" s="1">
        <v>3</v>
      </c>
      <c r="X36" s="1">
        <v>5</v>
      </c>
      <c r="Y36" s="1">
        <v>5</v>
      </c>
      <c r="Z36" s="1">
        <v>2</v>
      </c>
      <c r="AA36" s="1">
        <v>4</v>
      </c>
      <c r="AB36" s="1">
        <v>3</v>
      </c>
      <c r="AC36" s="1">
        <v>3</v>
      </c>
      <c r="AD36" s="1">
        <v>2</v>
      </c>
      <c r="AE36" s="1">
        <v>4</v>
      </c>
    </row>
    <row r="37" spans="1:31" x14ac:dyDescent="0.25">
      <c r="A37" s="11" t="s">
        <v>94</v>
      </c>
      <c r="B37" s="1">
        <v>3</v>
      </c>
      <c r="C37" s="1">
        <v>3</v>
      </c>
      <c r="D37" s="1">
        <v>4</v>
      </c>
      <c r="E37" s="1">
        <v>4</v>
      </c>
      <c r="F37" s="1">
        <v>3</v>
      </c>
      <c r="G37" s="1">
        <v>3</v>
      </c>
      <c r="H37" s="1">
        <v>2</v>
      </c>
      <c r="I37" s="1">
        <v>3</v>
      </c>
      <c r="J37" s="1">
        <v>5</v>
      </c>
      <c r="K37" s="1">
        <v>3</v>
      </c>
      <c r="L37" s="1">
        <v>3</v>
      </c>
      <c r="M37" s="1">
        <v>1</v>
      </c>
      <c r="N37" s="1">
        <v>3</v>
      </c>
      <c r="O37" s="1">
        <v>2</v>
      </c>
      <c r="P37" s="1">
        <v>1</v>
      </c>
      <c r="Q37" s="1">
        <v>1</v>
      </c>
      <c r="R37" s="1">
        <v>1</v>
      </c>
      <c r="S37" s="1">
        <v>1</v>
      </c>
      <c r="T37" s="1">
        <v>5</v>
      </c>
      <c r="U37" s="1">
        <v>5</v>
      </c>
      <c r="V37" s="1">
        <v>5</v>
      </c>
      <c r="W37" s="1">
        <v>3</v>
      </c>
      <c r="X37" s="1">
        <v>3</v>
      </c>
      <c r="Y37" s="1">
        <v>2</v>
      </c>
      <c r="Z37" s="1">
        <v>5</v>
      </c>
      <c r="AA37" s="1">
        <v>5</v>
      </c>
      <c r="AB37" s="1">
        <v>0</v>
      </c>
      <c r="AC37" s="1">
        <v>1</v>
      </c>
      <c r="AD37" s="1">
        <v>4</v>
      </c>
      <c r="AE37" s="1">
        <v>5</v>
      </c>
    </row>
    <row r="38" spans="1:31" x14ac:dyDescent="0.25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x14ac:dyDescent="0.25">
      <c r="A39" s="13" t="s">
        <v>95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  <row r="40" spans="1:31" x14ac:dyDescent="0.25">
      <c r="A40" s="11" t="s">
        <v>96</v>
      </c>
      <c r="B40" s="1">
        <v>1</v>
      </c>
      <c r="C40" s="1">
        <v>5</v>
      </c>
      <c r="D40" s="1">
        <v>5</v>
      </c>
      <c r="E40" s="1">
        <v>5</v>
      </c>
      <c r="F40" s="1">
        <v>4</v>
      </c>
      <c r="G40" s="1">
        <v>5</v>
      </c>
      <c r="H40" s="1">
        <v>3</v>
      </c>
      <c r="I40" s="1">
        <v>3</v>
      </c>
      <c r="J40" s="1">
        <v>5</v>
      </c>
      <c r="K40" s="1">
        <v>4</v>
      </c>
      <c r="L40" s="1">
        <v>4</v>
      </c>
      <c r="M40" s="1">
        <v>1</v>
      </c>
      <c r="N40" s="1">
        <v>4</v>
      </c>
      <c r="O40" s="1">
        <v>4</v>
      </c>
      <c r="P40" s="1">
        <v>1</v>
      </c>
      <c r="Q40" s="1">
        <v>1</v>
      </c>
      <c r="R40" s="1">
        <v>1</v>
      </c>
      <c r="S40" s="1">
        <v>2</v>
      </c>
      <c r="T40" s="1">
        <v>5</v>
      </c>
      <c r="U40" s="1">
        <v>5</v>
      </c>
      <c r="V40" s="1">
        <v>5</v>
      </c>
      <c r="W40" s="1">
        <v>4</v>
      </c>
      <c r="X40" s="1">
        <v>5</v>
      </c>
      <c r="Y40" s="1">
        <v>3</v>
      </c>
      <c r="Z40" s="1">
        <v>5</v>
      </c>
      <c r="AA40" s="1">
        <v>5</v>
      </c>
      <c r="AB40" s="1">
        <v>4</v>
      </c>
      <c r="AC40" s="1">
        <v>4</v>
      </c>
      <c r="AD40" s="1">
        <v>5</v>
      </c>
      <c r="AE40" s="1">
        <v>5</v>
      </c>
    </row>
    <row r="41" spans="1:31" x14ac:dyDescent="0.25">
      <c r="A41" s="11" t="s">
        <v>97</v>
      </c>
      <c r="B41" s="1">
        <v>2</v>
      </c>
      <c r="C41" s="1">
        <v>5</v>
      </c>
      <c r="D41" s="1">
        <v>5</v>
      </c>
      <c r="E41" s="1">
        <v>4</v>
      </c>
      <c r="F41" s="1">
        <v>4</v>
      </c>
      <c r="G41" s="1">
        <v>4</v>
      </c>
      <c r="H41" s="1">
        <v>3</v>
      </c>
      <c r="I41" s="1">
        <v>2</v>
      </c>
      <c r="J41" s="1">
        <v>5</v>
      </c>
      <c r="K41" s="1">
        <v>4</v>
      </c>
      <c r="L41" s="1">
        <v>4</v>
      </c>
      <c r="M41" s="1">
        <v>1</v>
      </c>
      <c r="N41" s="1">
        <v>4</v>
      </c>
      <c r="O41" s="1">
        <v>5</v>
      </c>
      <c r="P41" s="1">
        <v>1</v>
      </c>
      <c r="Q41" s="1">
        <v>1</v>
      </c>
      <c r="R41" s="1">
        <v>1</v>
      </c>
      <c r="S41" s="1">
        <v>4</v>
      </c>
      <c r="T41" s="1">
        <v>5</v>
      </c>
      <c r="U41" s="1">
        <v>5</v>
      </c>
      <c r="V41" s="1">
        <v>5</v>
      </c>
      <c r="W41" s="1">
        <v>4</v>
      </c>
      <c r="X41" s="1">
        <v>4</v>
      </c>
      <c r="Y41" s="1">
        <v>3</v>
      </c>
      <c r="Z41" s="1">
        <v>5</v>
      </c>
      <c r="AA41" s="1">
        <v>5</v>
      </c>
      <c r="AB41" s="1">
        <v>3</v>
      </c>
      <c r="AC41" s="1">
        <v>3</v>
      </c>
      <c r="AD41" s="1">
        <v>4</v>
      </c>
      <c r="AE41" s="1">
        <v>5</v>
      </c>
    </row>
    <row r="42" spans="1:31" x14ac:dyDescent="0.25">
      <c r="A42" s="11" t="s">
        <v>98</v>
      </c>
      <c r="B42" s="1">
        <v>3</v>
      </c>
      <c r="C42" s="1">
        <v>4</v>
      </c>
      <c r="D42" s="1">
        <v>5</v>
      </c>
      <c r="E42" s="1">
        <v>3</v>
      </c>
      <c r="F42" s="1">
        <v>4</v>
      </c>
      <c r="G42" s="1">
        <v>4</v>
      </c>
      <c r="H42" s="1">
        <v>1</v>
      </c>
      <c r="I42" s="1">
        <v>4</v>
      </c>
      <c r="J42" s="1">
        <v>5</v>
      </c>
      <c r="K42" s="1">
        <v>3</v>
      </c>
      <c r="L42" s="1">
        <v>4</v>
      </c>
      <c r="M42" s="1">
        <v>1</v>
      </c>
      <c r="N42" s="1">
        <v>4</v>
      </c>
      <c r="O42" s="1">
        <v>3</v>
      </c>
      <c r="P42" s="1">
        <v>1</v>
      </c>
      <c r="Q42" s="1">
        <v>1</v>
      </c>
      <c r="R42" s="1">
        <v>1</v>
      </c>
      <c r="S42" s="1">
        <v>1</v>
      </c>
      <c r="T42" s="1">
        <v>5</v>
      </c>
      <c r="U42" s="1">
        <v>5</v>
      </c>
      <c r="V42" s="1">
        <v>5</v>
      </c>
      <c r="W42" s="1">
        <v>3</v>
      </c>
      <c r="X42" s="1">
        <v>3</v>
      </c>
      <c r="Y42" s="1">
        <v>3</v>
      </c>
      <c r="Z42" s="1">
        <v>5</v>
      </c>
      <c r="AA42" s="1">
        <v>5</v>
      </c>
      <c r="AB42" s="1">
        <v>4</v>
      </c>
      <c r="AC42" s="1">
        <v>4</v>
      </c>
      <c r="AD42" s="1">
        <v>4</v>
      </c>
      <c r="AE42" s="1">
        <v>5</v>
      </c>
    </row>
    <row r="43" spans="1:31" x14ac:dyDescent="0.25">
      <c r="A43" s="11" t="s">
        <v>99</v>
      </c>
      <c r="B43" s="1">
        <v>2</v>
      </c>
      <c r="C43" s="1">
        <v>4</v>
      </c>
      <c r="D43" s="1">
        <v>5</v>
      </c>
      <c r="E43" s="1">
        <v>3</v>
      </c>
      <c r="F43" s="1">
        <v>4</v>
      </c>
      <c r="G43" s="1">
        <v>4</v>
      </c>
      <c r="H43" s="1">
        <v>3</v>
      </c>
      <c r="I43" s="1">
        <v>3</v>
      </c>
      <c r="J43" s="1">
        <v>5</v>
      </c>
      <c r="K43" s="1">
        <v>3</v>
      </c>
      <c r="L43" s="1">
        <v>4</v>
      </c>
      <c r="M43" s="1">
        <v>1</v>
      </c>
      <c r="N43" s="1">
        <v>3</v>
      </c>
      <c r="O43" s="1">
        <v>4</v>
      </c>
      <c r="P43" s="1">
        <v>1</v>
      </c>
      <c r="Q43" s="1">
        <v>1</v>
      </c>
      <c r="R43" s="1">
        <v>1</v>
      </c>
      <c r="S43" s="1">
        <v>1</v>
      </c>
      <c r="T43" s="1">
        <v>5</v>
      </c>
      <c r="U43" s="1">
        <v>5</v>
      </c>
      <c r="V43" s="1">
        <v>5</v>
      </c>
      <c r="W43" s="1">
        <v>4</v>
      </c>
      <c r="X43" s="1">
        <v>1</v>
      </c>
      <c r="Y43" s="1">
        <v>2</v>
      </c>
      <c r="Z43" s="1">
        <v>5</v>
      </c>
      <c r="AA43" s="1">
        <v>5</v>
      </c>
      <c r="AB43" s="1">
        <v>4</v>
      </c>
      <c r="AC43" s="1">
        <v>5</v>
      </c>
      <c r="AD43" s="1">
        <v>4</v>
      </c>
      <c r="AE43" s="1">
        <v>5</v>
      </c>
    </row>
    <row r="44" spans="1:31" x14ac:dyDescent="0.25">
      <c r="A44" s="11" t="s">
        <v>100</v>
      </c>
      <c r="B44" s="1">
        <v>3</v>
      </c>
      <c r="C44" s="1">
        <v>3</v>
      </c>
      <c r="D44" s="1">
        <v>4</v>
      </c>
      <c r="E44" s="1">
        <v>4</v>
      </c>
      <c r="F44" s="1">
        <v>4</v>
      </c>
      <c r="G44" s="1">
        <v>4</v>
      </c>
      <c r="H44" s="1">
        <v>2</v>
      </c>
      <c r="I44" s="1">
        <v>3</v>
      </c>
      <c r="J44" s="1">
        <v>5</v>
      </c>
      <c r="K44" s="1">
        <v>2</v>
      </c>
      <c r="L44" s="1">
        <v>4</v>
      </c>
      <c r="M44" s="1">
        <v>1</v>
      </c>
      <c r="N44" s="1">
        <v>4</v>
      </c>
      <c r="O44" s="1">
        <v>3</v>
      </c>
      <c r="P44" s="1">
        <v>1</v>
      </c>
      <c r="Q44" s="1">
        <v>1</v>
      </c>
      <c r="R44" s="1">
        <v>1</v>
      </c>
      <c r="S44" s="1">
        <v>2</v>
      </c>
      <c r="T44" s="1">
        <v>5</v>
      </c>
      <c r="U44" s="1">
        <v>5</v>
      </c>
      <c r="V44" s="1">
        <v>5</v>
      </c>
      <c r="W44" s="1">
        <v>4</v>
      </c>
      <c r="X44" s="1">
        <v>1</v>
      </c>
      <c r="Y44" s="1">
        <v>4</v>
      </c>
      <c r="Z44" s="1">
        <v>5</v>
      </c>
      <c r="AA44" s="1">
        <v>5</v>
      </c>
      <c r="AB44" s="1">
        <v>3</v>
      </c>
      <c r="AC44" s="1">
        <v>1</v>
      </c>
      <c r="AD44" s="1">
        <v>4</v>
      </c>
      <c r="AE44" s="1">
        <v>5</v>
      </c>
    </row>
    <row r="45" spans="1:31" x14ac:dyDescent="0.25">
      <c r="A45" s="11" t="s">
        <v>101</v>
      </c>
      <c r="B45" s="1">
        <v>3</v>
      </c>
      <c r="C45" s="1">
        <v>5</v>
      </c>
      <c r="D45" s="1">
        <v>4</v>
      </c>
      <c r="E45" s="1">
        <v>3</v>
      </c>
      <c r="F45" s="1">
        <v>4</v>
      </c>
      <c r="G45" s="1">
        <v>3</v>
      </c>
      <c r="H45" s="1">
        <v>3</v>
      </c>
      <c r="I45" s="1">
        <v>3</v>
      </c>
      <c r="J45" s="1">
        <v>5</v>
      </c>
      <c r="K45" s="1">
        <v>3</v>
      </c>
      <c r="L45" s="1">
        <v>4</v>
      </c>
      <c r="M45" s="1">
        <v>1</v>
      </c>
      <c r="N45" s="1">
        <v>4</v>
      </c>
      <c r="O45" s="1">
        <v>4</v>
      </c>
      <c r="P45" s="1">
        <v>1</v>
      </c>
      <c r="Q45" s="1">
        <v>1</v>
      </c>
      <c r="R45" s="1">
        <v>1</v>
      </c>
      <c r="S45" s="1">
        <v>1</v>
      </c>
      <c r="T45" s="1">
        <v>5</v>
      </c>
      <c r="U45" s="1">
        <v>5</v>
      </c>
      <c r="V45" s="1">
        <v>5</v>
      </c>
      <c r="W45" s="1">
        <v>4</v>
      </c>
      <c r="X45" s="1">
        <v>1</v>
      </c>
      <c r="Y45" s="1">
        <v>3</v>
      </c>
      <c r="Z45" s="1">
        <v>5</v>
      </c>
      <c r="AA45" s="1">
        <v>5</v>
      </c>
      <c r="AB45" s="1">
        <v>3</v>
      </c>
      <c r="AC45" s="1">
        <v>3</v>
      </c>
      <c r="AD45" s="1">
        <v>3</v>
      </c>
      <c r="AE45" s="1">
        <v>5</v>
      </c>
    </row>
    <row r="46" spans="1:31" x14ac:dyDescent="0.25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</row>
    <row r="47" spans="1:31" x14ac:dyDescent="0.25">
      <c r="A47" s="14" t="s">
        <v>102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</row>
    <row r="48" spans="1:31" x14ac:dyDescent="0.25">
      <c r="A48" s="11" t="s">
        <v>103</v>
      </c>
      <c r="B48" s="1">
        <v>4</v>
      </c>
      <c r="C48" s="1">
        <v>5</v>
      </c>
      <c r="D48" s="1">
        <v>5</v>
      </c>
      <c r="E48" s="1">
        <v>2</v>
      </c>
      <c r="F48" s="1">
        <v>4</v>
      </c>
      <c r="G48" s="1">
        <v>3</v>
      </c>
      <c r="H48" s="1">
        <v>2</v>
      </c>
      <c r="I48" s="1">
        <v>3</v>
      </c>
      <c r="J48" s="1">
        <v>5</v>
      </c>
      <c r="K48" s="1">
        <v>5</v>
      </c>
      <c r="L48" s="1">
        <v>3</v>
      </c>
      <c r="M48" s="1">
        <v>2</v>
      </c>
      <c r="N48" s="1">
        <v>4</v>
      </c>
      <c r="O48" s="1">
        <v>2</v>
      </c>
      <c r="P48" s="1">
        <v>2</v>
      </c>
      <c r="Q48" s="1">
        <v>2</v>
      </c>
      <c r="R48" s="1">
        <v>2</v>
      </c>
      <c r="S48" s="1">
        <v>5</v>
      </c>
      <c r="T48" s="1">
        <v>5</v>
      </c>
      <c r="U48" s="1">
        <v>5</v>
      </c>
      <c r="V48" s="1">
        <v>5</v>
      </c>
      <c r="W48" s="1">
        <v>3</v>
      </c>
      <c r="X48" s="1">
        <v>3</v>
      </c>
      <c r="Y48" s="1">
        <v>3</v>
      </c>
      <c r="Z48" s="1">
        <v>5</v>
      </c>
      <c r="AA48" s="1">
        <v>5</v>
      </c>
      <c r="AB48" s="1">
        <v>3</v>
      </c>
      <c r="AC48" s="1">
        <v>3</v>
      </c>
      <c r="AD48" s="1">
        <v>5</v>
      </c>
      <c r="AE48" s="1">
        <v>5</v>
      </c>
    </row>
    <row r="49" spans="1:31" x14ac:dyDescent="0.25">
      <c r="A49" s="11" t="s">
        <v>104</v>
      </c>
      <c r="B49" s="1">
        <v>2</v>
      </c>
      <c r="C49" s="1">
        <v>4</v>
      </c>
      <c r="D49" s="1">
        <v>4</v>
      </c>
      <c r="E49" s="1">
        <v>3</v>
      </c>
      <c r="F49" s="1">
        <v>4</v>
      </c>
      <c r="G49" s="1">
        <v>3</v>
      </c>
      <c r="H49" s="1">
        <v>2</v>
      </c>
      <c r="I49" s="1">
        <v>2</v>
      </c>
      <c r="J49" s="1">
        <v>5</v>
      </c>
      <c r="K49" s="1">
        <v>4</v>
      </c>
      <c r="L49" s="1">
        <v>3</v>
      </c>
      <c r="M49" s="1">
        <v>2</v>
      </c>
      <c r="N49" s="1">
        <v>4</v>
      </c>
      <c r="O49" s="1">
        <v>3</v>
      </c>
      <c r="P49" s="1">
        <v>5</v>
      </c>
      <c r="Q49" s="1">
        <v>5</v>
      </c>
      <c r="R49" s="1">
        <v>5</v>
      </c>
      <c r="S49" s="1">
        <v>2</v>
      </c>
      <c r="T49" s="1">
        <v>5</v>
      </c>
      <c r="U49" s="1">
        <v>5</v>
      </c>
      <c r="V49" s="1">
        <v>5</v>
      </c>
      <c r="W49" s="1">
        <v>3</v>
      </c>
      <c r="X49" s="1">
        <v>4</v>
      </c>
      <c r="Y49" s="1">
        <v>1</v>
      </c>
      <c r="Z49" s="1">
        <v>5</v>
      </c>
      <c r="AA49" s="1">
        <v>5</v>
      </c>
      <c r="AB49" s="1">
        <v>3</v>
      </c>
      <c r="AC49" s="1">
        <v>2</v>
      </c>
      <c r="AD49" s="1">
        <v>5</v>
      </c>
      <c r="AE49" s="1">
        <v>5</v>
      </c>
    </row>
    <row r="50" spans="1:31" x14ac:dyDescent="0.25">
      <c r="A50" s="11" t="s">
        <v>105</v>
      </c>
      <c r="B50" s="1">
        <v>4</v>
      </c>
      <c r="C50" s="1">
        <v>3</v>
      </c>
      <c r="D50" s="1">
        <v>4</v>
      </c>
      <c r="E50" s="1">
        <v>2</v>
      </c>
      <c r="F50" s="1">
        <v>3</v>
      </c>
      <c r="G50" s="1">
        <v>4</v>
      </c>
      <c r="H50" s="1">
        <v>3</v>
      </c>
      <c r="I50" s="1">
        <v>2</v>
      </c>
      <c r="J50" s="1">
        <v>5</v>
      </c>
      <c r="K50" s="1">
        <v>4</v>
      </c>
      <c r="L50" s="1">
        <v>4</v>
      </c>
      <c r="M50" s="1">
        <v>2</v>
      </c>
      <c r="N50" s="1">
        <v>3</v>
      </c>
      <c r="O50" s="1">
        <v>2</v>
      </c>
      <c r="P50" s="1">
        <v>2</v>
      </c>
      <c r="Q50" s="1">
        <v>2</v>
      </c>
      <c r="R50" s="1">
        <v>2</v>
      </c>
      <c r="S50" s="1">
        <v>1</v>
      </c>
      <c r="T50" s="1">
        <v>5</v>
      </c>
      <c r="U50" s="1">
        <v>4</v>
      </c>
      <c r="V50" s="1">
        <v>4</v>
      </c>
      <c r="W50" s="1">
        <v>3</v>
      </c>
      <c r="X50" s="1">
        <v>5</v>
      </c>
      <c r="Y50" s="1">
        <v>1</v>
      </c>
      <c r="Z50" s="1">
        <v>1</v>
      </c>
      <c r="AA50" s="1">
        <v>4</v>
      </c>
      <c r="AB50" s="1">
        <v>3</v>
      </c>
      <c r="AC50" s="1">
        <v>3</v>
      </c>
      <c r="AD50" s="1">
        <v>4</v>
      </c>
      <c r="AE50" s="1">
        <v>4</v>
      </c>
    </row>
    <row r="51" spans="1:31" x14ac:dyDescent="0.25">
      <c r="A51" s="1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</row>
    <row r="53" spans="1:31" ht="19.5" x14ac:dyDescent="0.25">
      <c r="A53" s="9" t="s">
        <v>106</v>
      </c>
      <c r="B53" s="1" t="s">
        <v>60</v>
      </c>
      <c r="C53" s="1" t="s">
        <v>60</v>
      </c>
      <c r="D53" s="1" t="s">
        <v>60</v>
      </c>
      <c r="E53" s="1" t="s">
        <v>60</v>
      </c>
      <c r="F53" s="1" t="s">
        <v>60</v>
      </c>
      <c r="G53" s="1" t="s">
        <v>60</v>
      </c>
      <c r="H53" s="1" t="s">
        <v>60</v>
      </c>
      <c r="I53" s="1" t="s">
        <v>60</v>
      </c>
      <c r="J53" s="1" t="s">
        <v>60</v>
      </c>
      <c r="K53" s="1" t="s">
        <v>60</v>
      </c>
      <c r="L53" s="1" t="s">
        <v>60</v>
      </c>
      <c r="M53" s="1" t="s">
        <v>60</v>
      </c>
      <c r="N53" s="1" t="s">
        <v>60</v>
      </c>
      <c r="O53" s="1" t="s">
        <v>60</v>
      </c>
      <c r="P53" s="1" t="s">
        <v>60</v>
      </c>
      <c r="Q53" s="1" t="s">
        <v>60</v>
      </c>
      <c r="R53" s="1" t="s">
        <v>60</v>
      </c>
      <c r="S53" s="1" t="s">
        <v>60</v>
      </c>
      <c r="T53" s="1" t="s">
        <v>60</v>
      </c>
      <c r="U53" s="1" t="s">
        <v>60</v>
      </c>
      <c r="V53" s="1" t="s">
        <v>60</v>
      </c>
      <c r="W53" s="1" t="s">
        <v>60</v>
      </c>
      <c r="X53" s="1" t="s">
        <v>60</v>
      </c>
      <c r="Y53" s="1" t="s">
        <v>60</v>
      </c>
      <c r="Z53" s="1" t="s">
        <v>60</v>
      </c>
      <c r="AA53" s="1" t="s">
        <v>60</v>
      </c>
      <c r="AB53" s="1" t="s">
        <v>60</v>
      </c>
      <c r="AC53" s="1" t="s">
        <v>60</v>
      </c>
      <c r="AD53" s="1" t="s">
        <v>60</v>
      </c>
      <c r="AE53" s="1" t="s">
        <v>60</v>
      </c>
    </row>
    <row r="54" spans="1:31" x14ac:dyDescent="0.25">
      <c r="A54" s="16" t="s">
        <v>107</v>
      </c>
      <c r="B54" s="1">
        <v>3</v>
      </c>
      <c r="C54" s="1">
        <v>4</v>
      </c>
      <c r="D54" s="1">
        <v>5</v>
      </c>
      <c r="E54" s="1">
        <v>1</v>
      </c>
      <c r="F54" s="1">
        <v>4</v>
      </c>
      <c r="G54" s="1">
        <v>1</v>
      </c>
      <c r="H54" s="1">
        <v>3</v>
      </c>
      <c r="I54" s="1">
        <v>1</v>
      </c>
      <c r="J54" s="1">
        <v>3</v>
      </c>
      <c r="K54" s="1">
        <v>4</v>
      </c>
      <c r="L54" s="1">
        <v>3</v>
      </c>
      <c r="M54" s="1">
        <v>2</v>
      </c>
      <c r="N54" s="1">
        <v>4</v>
      </c>
      <c r="O54" s="1">
        <v>1</v>
      </c>
      <c r="P54" s="1">
        <v>2</v>
      </c>
      <c r="Q54" s="1">
        <v>2</v>
      </c>
      <c r="R54" s="1">
        <v>2</v>
      </c>
      <c r="S54" s="1">
        <v>1</v>
      </c>
      <c r="T54" s="1">
        <v>5</v>
      </c>
      <c r="U54" s="1">
        <v>4</v>
      </c>
      <c r="V54" s="1">
        <v>4</v>
      </c>
      <c r="W54" s="1">
        <v>2</v>
      </c>
      <c r="X54" s="1">
        <v>5</v>
      </c>
      <c r="Y54" s="1">
        <v>2</v>
      </c>
      <c r="Z54" s="1">
        <v>1</v>
      </c>
      <c r="AA54" s="1">
        <v>4</v>
      </c>
      <c r="AB54" s="1">
        <v>5</v>
      </c>
      <c r="AC54" s="1">
        <v>5</v>
      </c>
      <c r="AD54" s="1">
        <v>5</v>
      </c>
      <c r="AE54" s="1">
        <v>4</v>
      </c>
    </row>
    <row r="55" spans="1:31" x14ac:dyDescent="0.25">
      <c r="A55" s="16" t="s">
        <v>108</v>
      </c>
      <c r="B55" s="1">
        <v>3</v>
      </c>
      <c r="C55" s="1">
        <v>4</v>
      </c>
      <c r="D55" s="1">
        <v>5</v>
      </c>
      <c r="E55" s="1">
        <v>3</v>
      </c>
      <c r="F55" s="1">
        <v>4</v>
      </c>
      <c r="G55" s="1">
        <v>5</v>
      </c>
      <c r="H55" s="1">
        <v>3</v>
      </c>
      <c r="I55" s="1">
        <v>3</v>
      </c>
      <c r="J55" s="1">
        <v>5</v>
      </c>
      <c r="K55" s="1">
        <v>4</v>
      </c>
      <c r="L55" s="1">
        <v>4</v>
      </c>
      <c r="M55" s="1">
        <v>1</v>
      </c>
      <c r="N55" s="1">
        <v>3</v>
      </c>
      <c r="O55" s="1">
        <v>4</v>
      </c>
      <c r="P55" s="1">
        <v>1</v>
      </c>
      <c r="Q55" s="1">
        <v>1</v>
      </c>
      <c r="R55" s="1">
        <v>1</v>
      </c>
      <c r="S55" s="1">
        <v>1</v>
      </c>
      <c r="T55" s="1">
        <v>5</v>
      </c>
      <c r="U55" s="1">
        <v>5</v>
      </c>
      <c r="V55" s="1">
        <v>5</v>
      </c>
      <c r="W55" s="1">
        <v>3</v>
      </c>
      <c r="X55" s="1">
        <v>4</v>
      </c>
      <c r="Y55" s="1">
        <v>3</v>
      </c>
      <c r="Z55" s="1">
        <v>5</v>
      </c>
      <c r="AA55" s="1">
        <v>5</v>
      </c>
      <c r="AB55" s="1">
        <v>4</v>
      </c>
      <c r="AC55" s="1">
        <v>4</v>
      </c>
      <c r="AD55" s="1">
        <v>3</v>
      </c>
      <c r="AE55" s="1">
        <v>5</v>
      </c>
    </row>
    <row r="56" spans="1:31" x14ac:dyDescent="0.25">
      <c r="A56" s="16" t="s">
        <v>109</v>
      </c>
      <c r="B56" s="1">
        <v>2</v>
      </c>
      <c r="C56" s="1">
        <v>5</v>
      </c>
      <c r="D56" s="1">
        <v>5</v>
      </c>
      <c r="E56" s="1">
        <v>3</v>
      </c>
      <c r="F56" s="1">
        <v>4</v>
      </c>
      <c r="G56" s="1">
        <v>5</v>
      </c>
      <c r="H56" s="1">
        <v>3</v>
      </c>
      <c r="I56" s="1">
        <v>3</v>
      </c>
      <c r="J56" s="1">
        <v>5</v>
      </c>
      <c r="K56" s="1">
        <v>4</v>
      </c>
      <c r="L56" s="1">
        <v>5</v>
      </c>
      <c r="M56" s="1">
        <v>1</v>
      </c>
      <c r="N56" s="1">
        <v>4</v>
      </c>
      <c r="O56" s="1">
        <v>3</v>
      </c>
      <c r="P56" s="1">
        <v>1</v>
      </c>
      <c r="Q56" s="1">
        <v>1</v>
      </c>
      <c r="R56" s="1">
        <v>1</v>
      </c>
      <c r="S56" s="1">
        <v>4</v>
      </c>
      <c r="T56" s="1">
        <v>5</v>
      </c>
      <c r="U56" s="1">
        <v>4</v>
      </c>
      <c r="V56" s="1">
        <v>4</v>
      </c>
      <c r="W56" s="1">
        <v>3</v>
      </c>
      <c r="X56" s="1">
        <v>2</v>
      </c>
      <c r="Y56" s="1">
        <v>4</v>
      </c>
      <c r="Z56" s="1">
        <v>5</v>
      </c>
      <c r="AA56" s="1">
        <v>4</v>
      </c>
      <c r="AB56" s="1">
        <v>3</v>
      </c>
      <c r="AC56" s="1">
        <v>3</v>
      </c>
      <c r="AD56" s="1">
        <v>2</v>
      </c>
      <c r="AE56" s="1">
        <v>4</v>
      </c>
    </row>
    <row r="57" spans="1:31" x14ac:dyDescent="0.25">
      <c r="A57" s="16" t="s">
        <v>110</v>
      </c>
      <c r="B57" s="1">
        <v>4</v>
      </c>
      <c r="C57" s="1">
        <v>4</v>
      </c>
      <c r="D57" s="1">
        <v>4</v>
      </c>
      <c r="E57" s="1">
        <v>4</v>
      </c>
      <c r="F57" s="1">
        <v>4</v>
      </c>
      <c r="G57" s="1">
        <v>3</v>
      </c>
      <c r="H57" s="1">
        <v>2</v>
      </c>
      <c r="I57" s="1">
        <v>3</v>
      </c>
      <c r="J57" s="1">
        <v>5</v>
      </c>
      <c r="K57" s="1">
        <v>3</v>
      </c>
      <c r="L57" s="1">
        <v>3</v>
      </c>
      <c r="M57" s="1">
        <v>1</v>
      </c>
      <c r="N57" s="1">
        <v>3</v>
      </c>
      <c r="O57" s="1">
        <v>3</v>
      </c>
      <c r="P57" s="1">
        <v>1</v>
      </c>
      <c r="Q57" s="1">
        <v>1</v>
      </c>
      <c r="R57" s="1">
        <v>1</v>
      </c>
      <c r="S57" s="1">
        <v>3</v>
      </c>
      <c r="T57" s="1">
        <v>5</v>
      </c>
      <c r="U57" s="1">
        <v>5</v>
      </c>
      <c r="V57" s="1">
        <v>5</v>
      </c>
      <c r="W57" s="1">
        <v>3</v>
      </c>
      <c r="X57" s="1">
        <v>1</v>
      </c>
      <c r="Y57" s="1">
        <v>5</v>
      </c>
      <c r="Z57" s="1">
        <v>1</v>
      </c>
      <c r="AA57" s="1">
        <v>5</v>
      </c>
      <c r="AB57" s="1">
        <v>3</v>
      </c>
      <c r="AC57" s="1">
        <v>1</v>
      </c>
      <c r="AD57" s="1">
        <v>4</v>
      </c>
      <c r="AE57" s="1">
        <v>5</v>
      </c>
    </row>
    <row r="58" spans="1:31" x14ac:dyDescent="0.25">
      <c r="A58" s="16" t="s">
        <v>111</v>
      </c>
      <c r="B58" s="1">
        <v>4</v>
      </c>
      <c r="C58" s="1">
        <v>4</v>
      </c>
      <c r="D58" s="1">
        <v>4</v>
      </c>
      <c r="E58" s="1">
        <v>4</v>
      </c>
      <c r="F58" s="1">
        <v>4</v>
      </c>
      <c r="G58" s="1">
        <v>1</v>
      </c>
      <c r="H58" s="1">
        <v>3</v>
      </c>
      <c r="I58" s="1">
        <v>3</v>
      </c>
      <c r="J58" s="1">
        <v>5</v>
      </c>
      <c r="K58" s="1">
        <v>2</v>
      </c>
      <c r="L58" s="1">
        <v>4</v>
      </c>
      <c r="M58" s="1">
        <v>1</v>
      </c>
      <c r="N58" s="1">
        <v>4</v>
      </c>
      <c r="O58" s="1">
        <v>4</v>
      </c>
      <c r="P58" s="1">
        <v>1</v>
      </c>
      <c r="Q58" s="1">
        <v>1</v>
      </c>
      <c r="R58" s="1">
        <v>1</v>
      </c>
      <c r="S58" s="1">
        <v>2</v>
      </c>
      <c r="T58" s="1">
        <v>4</v>
      </c>
      <c r="U58" s="1">
        <v>4</v>
      </c>
      <c r="V58" s="1">
        <v>4</v>
      </c>
      <c r="W58" s="1">
        <v>3</v>
      </c>
      <c r="X58" s="1">
        <v>4</v>
      </c>
      <c r="Y58" s="1">
        <v>4</v>
      </c>
      <c r="Z58" s="1">
        <v>5</v>
      </c>
      <c r="AA58" s="1">
        <v>4</v>
      </c>
      <c r="AB58" s="1">
        <v>4</v>
      </c>
      <c r="AC58" s="1">
        <v>1</v>
      </c>
      <c r="AD58" s="1">
        <v>5</v>
      </c>
      <c r="AE58" s="1">
        <v>4</v>
      </c>
    </row>
    <row r="59" spans="1:31" x14ac:dyDescent="0.25">
      <c r="A59" s="16" t="s">
        <v>112</v>
      </c>
      <c r="B59" s="1">
        <v>2</v>
      </c>
      <c r="C59" s="1">
        <v>3</v>
      </c>
      <c r="D59" s="1">
        <v>4</v>
      </c>
      <c r="E59" s="1">
        <v>4</v>
      </c>
      <c r="F59" s="1">
        <v>4</v>
      </c>
      <c r="G59" s="1">
        <v>1</v>
      </c>
      <c r="H59" s="1">
        <v>3</v>
      </c>
      <c r="I59" s="1">
        <v>3</v>
      </c>
      <c r="J59" s="1">
        <v>5</v>
      </c>
      <c r="K59" s="1">
        <v>2</v>
      </c>
      <c r="L59" s="1">
        <v>3</v>
      </c>
      <c r="M59" s="1">
        <v>1</v>
      </c>
      <c r="N59" s="1">
        <v>2</v>
      </c>
      <c r="O59" s="1">
        <v>3</v>
      </c>
      <c r="P59" s="1">
        <v>1</v>
      </c>
      <c r="Q59" s="1">
        <v>1</v>
      </c>
      <c r="R59" s="1">
        <v>1</v>
      </c>
      <c r="S59" s="1">
        <v>1</v>
      </c>
      <c r="T59" s="1">
        <v>5</v>
      </c>
      <c r="U59" s="1">
        <v>5</v>
      </c>
      <c r="V59" s="1">
        <v>5</v>
      </c>
      <c r="W59" s="1">
        <v>3</v>
      </c>
      <c r="X59" s="1">
        <v>3</v>
      </c>
      <c r="Y59" s="1">
        <v>1</v>
      </c>
      <c r="Z59" s="1">
        <v>5</v>
      </c>
      <c r="AA59" s="1">
        <v>5</v>
      </c>
      <c r="AB59" s="1">
        <v>4</v>
      </c>
      <c r="AC59" s="1">
        <v>4</v>
      </c>
      <c r="AD59" s="1">
        <v>5</v>
      </c>
      <c r="AE59" s="1">
        <v>5</v>
      </c>
    </row>
    <row r="60" spans="1:31" x14ac:dyDescent="0.25">
      <c r="A60" s="16" t="s">
        <v>113</v>
      </c>
      <c r="B60" s="1">
        <v>2</v>
      </c>
      <c r="C60" s="1">
        <v>4</v>
      </c>
      <c r="D60" s="1">
        <v>4</v>
      </c>
      <c r="E60" s="1">
        <v>1</v>
      </c>
      <c r="F60" s="1">
        <v>4</v>
      </c>
      <c r="G60" s="1">
        <v>5</v>
      </c>
      <c r="H60" s="1">
        <v>2</v>
      </c>
      <c r="I60" s="1">
        <v>2</v>
      </c>
      <c r="J60" s="1">
        <v>4</v>
      </c>
      <c r="K60" s="1">
        <v>3</v>
      </c>
      <c r="L60" s="1">
        <v>4</v>
      </c>
      <c r="M60" s="1">
        <v>2</v>
      </c>
      <c r="N60" s="1">
        <v>1</v>
      </c>
      <c r="O60" s="1">
        <v>2</v>
      </c>
      <c r="P60" s="1">
        <v>2</v>
      </c>
      <c r="Q60" s="1">
        <v>2</v>
      </c>
      <c r="R60" s="1">
        <v>2</v>
      </c>
      <c r="S60" s="1">
        <v>1</v>
      </c>
      <c r="T60" s="1">
        <v>5</v>
      </c>
      <c r="U60" s="1">
        <v>5</v>
      </c>
      <c r="V60" s="1">
        <v>5</v>
      </c>
      <c r="W60" s="1">
        <v>4</v>
      </c>
      <c r="X60" s="1">
        <v>5</v>
      </c>
      <c r="Y60" s="1">
        <v>5</v>
      </c>
      <c r="Z60" s="1">
        <v>5</v>
      </c>
      <c r="AA60" s="1">
        <v>5</v>
      </c>
      <c r="AB60" s="1">
        <v>4</v>
      </c>
      <c r="AC60" s="1">
        <v>5</v>
      </c>
      <c r="AD60" s="1">
        <v>3</v>
      </c>
      <c r="AE60" s="1">
        <v>5</v>
      </c>
    </row>
    <row r="61" spans="1:31" x14ac:dyDescent="0.25">
      <c r="A61" s="16" t="s">
        <v>114</v>
      </c>
      <c r="B61" s="1">
        <v>3</v>
      </c>
      <c r="C61" s="1">
        <v>4</v>
      </c>
      <c r="D61" s="1">
        <v>5</v>
      </c>
      <c r="E61" s="1">
        <v>3</v>
      </c>
      <c r="F61" s="1">
        <v>4</v>
      </c>
      <c r="G61" s="1">
        <v>5</v>
      </c>
      <c r="H61" s="1">
        <v>2</v>
      </c>
      <c r="I61" s="1">
        <v>3</v>
      </c>
      <c r="J61" s="1">
        <v>5</v>
      </c>
      <c r="K61" s="1">
        <v>3</v>
      </c>
      <c r="L61" s="1">
        <v>4</v>
      </c>
      <c r="M61" s="1">
        <v>1</v>
      </c>
      <c r="N61" s="1">
        <v>4</v>
      </c>
      <c r="O61" s="1">
        <v>3</v>
      </c>
      <c r="P61" s="1">
        <v>1</v>
      </c>
      <c r="Q61" s="1">
        <v>1</v>
      </c>
      <c r="R61" s="1">
        <v>1</v>
      </c>
      <c r="S61" s="1">
        <v>4</v>
      </c>
      <c r="T61" s="1">
        <v>5</v>
      </c>
      <c r="U61" s="1">
        <v>5</v>
      </c>
      <c r="V61" s="1">
        <v>5</v>
      </c>
      <c r="W61" s="1">
        <v>4</v>
      </c>
      <c r="X61" s="1">
        <v>4</v>
      </c>
      <c r="Y61" s="1">
        <v>4</v>
      </c>
      <c r="Z61" s="1">
        <v>3</v>
      </c>
      <c r="AA61" s="1">
        <v>5</v>
      </c>
      <c r="AB61" s="1">
        <v>3</v>
      </c>
      <c r="AC61" s="1">
        <v>3</v>
      </c>
      <c r="AD61" s="1">
        <v>4</v>
      </c>
      <c r="AE61" s="1">
        <v>5</v>
      </c>
    </row>
    <row r="62" spans="1:31" x14ac:dyDescent="0.25">
      <c r="A62" s="16" t="s">
        <v>115</v>
      </c>
      <c r="B62" s="1">
        <v>2</v>
      </c>
      <c r="C62" s="1">
        <v>4</v>
      </c>
      <c r="D62" s="1">
        <v>5</v>
      </c>
      <c r="E62" s="1">
        <v>1</v>
      </c>
      <c r="F62" s="1">
        <v>4</v>
      </c>
      <c r="G62" s="1">
        <v>1</v>
      </c>
      <c r="H62" s="1">
        <v>4</v>
      </c>
      <c r="I62" s="1">
        <v>2</v>
      </c>
      <c r="J62" s="1">
        <v>5</v>
      </c>
      <c r="K62" s="1">
        <v>3</v>
      </c>
      <c r="L62" s="1">
        <v>4</v>
      </c>
      <c r="M62" s="1">
        <v>2</v>
      </c>
      <c r="N62" s="1">
        <v>2</v>
      </c>
      <c r="O62" s="1">
        <v>1</v>
      </c>
      <c r="P62" s="1">
        <v>2</v>
      </c>
      <c r="Q62" s="1">
        <v>2</v>
      </c>
      <c r="R62" s="1">
        <v>2</v>
      </c>
      <c r="S62" s="1">
        <v>1</v>
      </c>
      <c r="T62" s="1">
        <v>4</v>
      </c>
      <c r="U62" s="1">
        <v>4</v>
      </c>
      <c r="V62" s="1">
        <v>4</v>
      </c>
      <c r="W62" s="1">
        <v>4</v>
      </c>
      <c r="X62" s="1">
        <v>1</v>
      </c>
      <c r="Y62" s="1">
        <v>1</v>
      </c>
      <c r="Z62" s="1">
        <v>4</v>
      </c>
      <c r="AA62" s="1">
        <v>4</v>
      </c>
      <c r="AB62" s="1">
        <v>3</v>
      </c>
      <c r="AC62" s="1">
        <v>3</v>
      </c>
      <c r="AD62" s="1">
        <v>3</v>
      </c>
      <c r="AE62" s="1">
        <v>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39"/>
  <sheetViews>
    <sheetView topLeftCell="Y1" workbookViewId="0">
      <selection activeCell="AJ1" sqref="AJ1:AJ1048576"/>
    </sheetView>
  </sheetViews>
  <sheetFormatPr defaultRowHeight="15" x14ac:dyDescent="0.25"/>
  <sheetData>
    <row r="1" spans="2:38" x14ac:dyDescent="0.25">
      <c r="B1" s="11" t="s">
        <v>63</v>
      </c>
      <c r="C1" s="11" t="s">
        <v>64</v>
      </c>
      <c r="D1" s="11" t="s">
        <v>66</v>
      </c>
      <c r="E1" s="11" t="s">
        <v>67</v>
      </c>
      <c r="F1" s="11" t="s">
        <v>68</v>
      </c>
      <c r="G1" s="11" t="s">
        <v>69</v>
      </c>
      <c r="H1" s="11" t="s">
        <v>70</v>
      </c>
      <c r="I1" s="11" t="s">
        <v>71</v>
      </c>
      <c r="J1" s="11" t="s">
        <v>74</v>
      </c>
      <c r="K1" s="11" t="s">
        <v>75</v>
      </c>
      <c r="L1" s="11" t="s">
        <v>76</v>
      </c>
      <c r="M1" s="11" t="s">
        <v>77</v>
      </c>
      <c r="N1" s="11" t="s">
        <v>78</v>
      </c>
      <c r="O1" s="11" t="s">
        <v>79</v>
      </c>
      <c r="P1" s="11" t="s">
        <v>80</v>
      </c>
      <c r="Q1" s="11" t="s">
        <v>81</v>
      </c>
      <c r="R1" s="11" t="s">
        <v>82</v>
      </c>
      <c r="S1" s="11" t="s">
        <v>83</v>
      </c>
      <c r="T1" s="11" t="s">
        <v>84</v>
      </c>
      <c r="U1" s="11" t="s">
        <v>86</v>
      </c>
      <c r="V1" s="11" t="s">
        <v>87</v>
      </c>
      <c r="W1" s="11" t="s">
        <v>88</v>
      </c>
      <c r="X1" s="11" t="s">
        <v>89</v>
      </c>
      <c r="Y1" s="11" t="s">
        <v>90</v>
      </c>
      <c r="Z1" s="11" t="s">
        <v>91</v>
      </c>
      <c r="AA1" s="11" t="s">
        <v>92</v>
      </c>
      <c r="AB1" s="11" t="s">
        <v>93</v>
      </c>
      <c r="AC1" s="11" t="s">
        <v>94</v>
      </c>
      <c r="AD1" s="11" t="s">
        <v>96</v>
      </c>
      <c r="AE1" s="11" t="s">
        <v>97</v>
      </c>
      <c r="AF1" s="11" t="s">
        <v>98</v>
      </c>
      <c r="AG1" s="11" t="s">
        <v>99</v>
      </c>
      <c r="AH1" s="11" t="s">
        <v>100</v>
      </c>
      <c r="AI1" s="11" t="s">
        <v>101</v>
      </c>
      <c r="AJ1" s="11" t="s">
        <v>103</v>
      </c>
      <c r="AK1" s="11" t="s">
        <v>104</v>
      </c>
      <c r="AL1" s="11" t="s">
        <v>105</v>
      </c>
    </row>
    <row r="2" spans="2:38" x14ac:dyDescent="0.25">
      <c r="B2" s="1">
        <v>4</v>
      </c>
      <c r="C2" s="1">
        <v>3</v>
      </c>
      <c r="D2" s="1">
        <v>2</v>
      </c>
      <c r="E2" s="1">
        <v>1</v>
      </c>
      <c r="F2" s="1">
        <v>3</v>
      </c>
      <c r="G2" s="1">
        <v>2</v>
      </c>
      <c r="H2" s="1">
        <v>4</v>
      </c>
      <c r="I2" s="1">
        <v>2</v>
      </c>
      <c r="J2" s="1">
        <v>2</v>
      </c>
      <c r="K2" s="1">
        <v>3</v>
      </c>
      <c r="L2" s="1">
        <v>4</v>
      </c>
      <c r="M2" s="1">
        <v>3</v>
      </c>
      <c r="N2" s="1">
        <v>2</v>
      </c>
      <c r="O2" s="1">
        <v>3</v>
      </c>
      <c r="P2" s="1">
        <v>4</v>
      </c>
      <c r="Q2" s="1">
        <v>2</v>
      </c>
      <c r="R2" s="1">
        <v>2</v>
      </c>
      <c r="S2" s="1">
        <v>2</v>
      </c>
      <c r="T2" s="1">
        <v>3</v>
      </c>
      <c r="U2" s="1">
        <v>5</v>
      </c>
      <c r="V2" s="1">
        <v>4</v>
      </c>
      <c r="W2" s="1">
        <v>5</v>
      </c>
      <c r="X2" s="1">
        <v>3</v>
      </c>
      <c r="Y2" s="1">
        <v>3</v>
      </c>
      <c r="Z2" s="1">
        <v>3</v>
      </c>
      <c r="AA2" s="1">
        <v>3</v>
      </c>
      <c r="AB2" s="1">
        <v>3</v>
      </c>
      <c r="AC2" s="1">
        <v>3</v>
      </c>
      <c r="AD2" s="1">
        <v>1</v>
      </c>
      <c r="AE2" s="1">
        <v>2</v>
      </c>
      <c r="AF2" s="1">
        <v>3</v>
      </c>
      <c r="AG2" s="1">
        <v>2</v>
      </c>
      <c r="AH2" s="1">
        <v>3</v>
      </c>
      <c r="AI2" s="1">
        <v>3</v>
      </c>
      <c r="AJ2" s="1">
        <v>4</v>
      </c>
      <c r="AK2" s="1">
        <v>2</v>
      </c>
      <c r="AL2" s="1">
        <v>4</v>
      </c>
    </row>
    <row r="3" spans="2:38" x14ac:dyDescent="0.25">
      <c r="B3" s="1">
        <v>5</v>
      </c>
      <c r="C3" s="1">
        <v>5</v>
      </c>
      <c r="D3" s="1">
        <v>5</v>
      </c>
      <c r="E3" s="1">
        <v>4</v>
      </c>
      <c r="F3" s="1">
        <v>2</v>
      </c>
      <c r="G3" s="1">
        <v>2</v>
      </c>
      <c r="H3" s="1">
        <v>4</v>
      </c>
      <c r="I3" s="1">
        <v>4</v>
      </c>
      <c r="J3" s="1">
        <v>5</v>
      </c>
      <c r="K3" s="1">
        <v>4</v>
      </c>
      <c r="L3" s="1">
        <v>4</v>
      </c>
      <c r="M3" s="1">
        <v>3</v>
      </c>
      <c r="N3" s="1">
        <v>4</v>
      </c>
      <c r="O3" s="1">
        <v>5</v>
      </c>
      <c r="P3" s="1">
        <v>4</v>
      </c>
      <c r="Q3" s="1">
        <v>4</v>
      </c>
      <c r="R3" s="1">
        <v>4</v>
      </c>
      <c r="S3" s="1">
        <v>4</v>
      </c>
      <c r="T3" s="1">
        <v>3</v>
      </c>
      <c r="U3" s="1">
        <v>5</v>
      </c>
      <c r="V3" s="1">
        <v>4</v>
      </c>
      <c r="W3" s="1">
        <v>3</v>
      </c>
      <c r="X3" s="1">
        <v>5</v>
      </c>
      <c r="Y3" s="1">
        <v>5</v>
      </c>
      <c r="Z3" s="1">
        <v>4</v>
      </c>
      <c r="AA3" s="1">
        <v>5</v>
      </c>
      <c r="AB3" s="1">
        <v>4</v>
      </c>
      <c r="AC3" s="1">
        <v>3</v>
      </c>
      <c r="AD3" s="1">
        <v>5</v>
      </c>
      <c r="AE3" s="1">
        <v>5</v>
      </c>
      <c r="AF3" s="1">
        <v>4</v>
      </c>
      <c r="AG3" s="1">
        <v>4</v>
      </c>
      <c r="AH3" s="1">
        <v>3</v>
      </c>
      <c r="AI3" s="1">
        <v>5</v>
      </c>
      <c r="AJ3" s="1">
        <v>5</v>
      </c>
      <c r="AK3" s="1">
        <v>4</v>
      </c>
      <c r="AL3" s="1">
        <v>3</v>
      </c>
    </row>
    <row r="4" spans="2:38" x14ac:dyDescent="0.25">
      <c r="B4" s="1">
        <v>5</v>
      </c>
      <c r="C4" s="1">
        <v>5</v>
      </c>
      <c r="D4" s="1">
        <v>5</v>
      </c>
      <c r="E4" s="1">
        <v>3</v>
      </c>
      <c r="F4" s="1">
        <v>4</v>
      </c>
      <c r="G4" s="1">
        <v>3</v>
      </c>
      <c r="H4" s="1">
        <v>5</v>
      </c>
      <c r="I4" s="1">
        <v>5</v>
      </c>
      <c r="J4" s="1">
        <v>4</v>
      </c>
      <c r="K4" s="1">
        <v>4</v>
      </c>
      <c r="L4" s="1">
        <v>4</v>
      </c>
      <c r="M4" s="1">
        <v>4</v>
      </c>
      <c r="N4" s="1">
        <v>4</v>
      </c>
      <c r="O4" s="1">
        <v>4</v>
      </c>
      <c r="P4" s="1">
        <v>5</v>
      </c>
      <c r="Q4" s="1">
        <v>4</v>
      </c>
      <c r="R4" s="1">
        <v>4</v>
      </c>
      <c r="S4" s="1">
        <v>5</v>
      </c>
      <c r="T4" s="1">
        <v>5</v>
      </c>
      <c r="U4" s="1">
        <v>5</v>
      </c>
      <c r="V4" s="1">
        <v>5</v>
      </c>
      <c r="W4" s="1">
        <v>4</v>
      </c>
      <c r="X4" s="1">
        <v>4</v>
      </c>
      <c r="Y4" s="1">
        <v>4</v>
      </c>
      <c r="Z4" s="1">
        <v>3</v>
      </c>
      <c r="AA4" s="1">
        <v>5</v>
      </c>
      <c r="AB4" s="1">
        <v>4</v>
      </c>
      <c r="AC4" s="1">
        <v>4</v>
      </c>
      <c r="AD4" s="1">
        <v>5</v>
      </c>
      <c r="AE4" s="1">
        <v>5</v>
      </c>
      <c r="AF4" s="1">
        <v>5</v>
      </c>
      <c r="AG4" s="1">
        <v>5</v>
      </c>
      <c r="AH4" s="1">
        <v>4</v>
      </c>
      <c r="AI4" s="1">
        <v>4</v>
      </c>
      <c r="AJ4" s="1">
        <v>5</v>
      </c>
      <c r="AK4" s="1">
        <v>4</v>
      </c>
      <c r="AL4" s="1">
        <v>4</v>
      </c>
    </row>
    <row r="5" spans="2:38" x14ac:dyDescent="0.25">
      <c r="B5" s="1">
        <v>3</v>
      </c>
      <c r="C5" s="1">
        <v>2</v>
      </c>
      <c r="D5" s="1">
        <v>5</v>
      </c>
      <c r="E5" s="1">
        <v>4</v>
      </c>
      <c r="F5" s="1">
        <v>3</v>
      </c>
      <c r="G5" s="1">
        <v>5</v>
      </c>
      <c r="H5" s="1">
        <v>5</v>
      </c>
      <c r="I5" s="1">
        <v>4</v>
      </c>
      <c r="J5" s="1">
        <v>5</v>
      </c>
      <c r="K5" s="1">
        <v>4</v>
      </c>
      <c r="L5" s="1">
        <v>5</v>
      </c>
      <c r="M5" s="1">
        <v>4</v>
      </c>
      <c r="N5" s="1">
        <v>3</v>
      </c>
      <c r="O5" s="1">
        <v>4</v>
      </c>
      <c r="P5" s="1">
        <v>5</v>
      </c>
      <c r="Q5" s="1">
        <v>4</v>
      </c>
      <c r="R5" s="1">
        <v>5</v>
      </c>
      <c r="S5" s="1">
        <v>3</v>
      </c>
      <c r="T5" s="1">
        <v>5</v>
      </c>
      <c r="U5" s="1">
        <v>3</v>
      </c>
      <c r="V5" s="1">
        <v>4</v>
      </c>
      <c r="W5" s="1">
        <v>4</v>
      </c>
      <c r="X5" s="1">
        <v>5</v>
      </c>
      <c r="Y5" s="1">
        <v>5</v>
      </c>
      <c r="Z5" s="1">
        <v>4</v>
      </c>
      <c r="AA5" s="1">
        <v>5</v>
      </c>
      <c r="AB5" s="1">
        <v>5</v>
      </c>
      <c r="AC5" s="1">
        <v>4</v>
      </c>
      <c r="AD5" s="1">
        <v>5</v>
      </c>
      <c r="AE5" s="1">
        <v>4</v>
      </c>
      <c r="AF5" s="1">
        <v>3</v>
      </c>
      <c r="AG5" s="1">
        <v>3</v>
      </c>
      <c r="AH5" s="1">
        <v>4</v>
      </c>
      <c r="AI5" s="1">
        <v>3</v>
      </c>
      <c r="AJ5" s="1">
        <v>2</v>
      </c>
      <c r="AK5" s="1">
        <v>3</v>
      </c>
      <c r="AL5" s="1">
        <v>2</v>
      </c>
    </row>
    <row r="6" spans="2:38" x14ac:dyDescent="0.25">
      <c r="B6" s="1">
        <v>5</v>
      </c>
      <c r="C6" s="1">
        <v>5</v>
      </c>
      <c r="D6" s="1">
        <v>4</v>
      </c>
      <c r="E6" s="1">
        <v>4</v>
      </c>
      <c r="F6" s="1">
        <v>3</v>
      </c>
      <c r="G6" s="1">
        <v>3</v>
      </c>
      <c r="H6" s="1">
        <v>4</v>
      </c>
      <c r="I6" s="1">
        <v>4</v>
      </c>
      <c r="J6" s="1">
        <v>4</v>
      </c>
      <c r="K6" s="1">
        <v>4</v>
      </c>
      <c r="L6" s="1">
        <v>4</v>
      </c>
      <c r="M6" s="1">
        <v>4</v>
      </c>
      <c r="N6" s="1">
        <v>4</v>
      </c>
      <c r="O6" s="1">
        <v>4</v>
      </c>
      <c r="P6" s="1">
        <v>4</v>
      </c>
      <c r="Q6" s="1">
        <v>4</v>
      </c>
      <c r="R6" s="1">
        <v>4</v>
      </c>
      <c r="S6" s="1">
        <v>4</v>
      </c>
      <c r="T6" s="1">
        <v>4</v>
      </c>
      <c r="U6" s="1">
        <v>4</v>
      </c>
      <c r="V6" s="1">
        <v>4</v>
      </c>
      <c r="W6" s="1">
        <v>3</v>
      </c>
      <c r="X6" s="1">
        <v>4</v>
      </c>
      <c r="Y6" s="1">
        <v>4</v>
      </c>
      <c r="Z6" s="1">
        <v>3</v>
      </c>
      <c r="AA6" s="1">
        <v>4</v>
      </c>
      <c r="AB6" s="1">
        <v>3</v>
      </c>
      <c r="AC6" s="1">
        <v>3</v>
      </c>
      <c r="AD6" s="1">
        <v>4</v>
      </c>
      <c r="AE6" s="1">
        <v>4</v>
      </c>
      <c r="AF6" s="1">
        <v>4</v>
      </c>
      <c r="AG6" s="1">
        <v>4</v>
      </c>
      <c r="AH6" s="1">
        <v>4</v>
      </c>
      <c r="AI6" s="1">
        <v>4</v>
      </c>
      <c r="AJ6" s="1">
        <v>4</v>
      </c>
      <c r="AK6" s="1">
        <v>4</v>
      </c>
      <c r="AL6" s="1">
        <v>3</v>
      </c>
    </row>
    <row r="7" spans="2:38" x14ac:dyDescent="0.25">
      <c r="B7" s="1">
        <v>5</v>
      </c>
      <c r="C7" s="1">
        <v>5</v>
      </c>
      <c r="D7" s="1">
        <v>5</v>
      </c>
      <c r="E7" s="1">
        <v>5</v>
      </c>
      <c r="F7" s="1">
        <v>5</v>
      </c>
      <c r="G7" s="1">
        <v>4</v>
      </c>
      <c r="H7" s="1">
        <v>4</v>
      </c>
      <c r="I7" s="1">
        <v>4</v>
      </c>
      <c r="J7" s="1">
        <v>4</v>
      </c>
      <c r="K7" s="1">
        <v>4</v>
      </c>
      <c r="L7" s="1">
        <v>4</v>
      </c>
      <c r="M7" s="1">
        <v>1</v>
      </c>
      <c r="N7" s="1">
        <v>3</v>
      </c>
      <c r="O7" s="1">
        <v>5</v>
      </c>
      <c r="P7" s="1">
        <v>4</v>
      </c>
      <c r="Q7" s="1">
        <v>4</v>
      </c>
      <c r="R7" s="1">
        <v>4</v>
      </c>
      <c r="S7" s="1">
        <v>5</v>
      </c>
      <c r="T7" s="1">
        <v>3</v>
      </c>
      <c r="U7" s="1">
        <v>3</v>
      </c>
      <c r="V7" s="1">
        <v>1</v>
      </c>
      <c r="W7" s="1">
        <v>2</v>
      </c>
      <c r="X7" s="1">
        <v>5</v>
      </c>
      <c r="Y7" s="1">
        <v>4</v>
      </c>
      <c r="Z7" s="1">
        <v>4</v>
      </c>
      <c r="AA7" s="1">
        <v>4</v>
      </c>
      <c r="AB7" s="1">
        <v>4</v>
      </c>
      <c r="AC7" s="1">
        <v>3</v>
      </c>
      <c r="AD7" s="1">
        <v>5</v>
      </c>
      <c r="AE7" s="1">
        <v>4</v>
      </c>
      <c r="AF7" s="1">
        <v>4</v>
      </c>
      <c r="AG7" s="1">
        <v>4</v>
      </c>
      <c r="AH7" s="1">
        <v>4</v>
      </c>
      <c r="AI7" s="1">
        <v>3</v>
      </c>
      <c r="AJ7" s="1">
        <v>3</v>
      </c>
      <c r="AK7" s="1">
        <v>3</v>
      </c>
      <c r="AL7" s="1">
        <v>4</v>
      </c>
    </row>
    <row r="8" spans="2:38" x14ac:dyDescent="0.25">
      <c r="B8" s="1">
        <v>5</v>
      </c>
      <c r="C8" s="1">
        <v>3</v>
      </c>
      <c r="D8" s="1">
        <v>5</v>
      </c>
      <c r="E8" s="1">
        <v>4</v>
      </c>
      <c r="F8" s="1">
        <v>3</v>
      </c>
      <c r="G8" s="1">
        <v>3</v>
      </c>
      <c r="H8" s="1">
        <v>4</v>
      </c>
      <c r="I8" s="1">
        <v>3</v>
      </c>
      <c r="J8" s="1">
        <v>3</v>
      </c>
      <c r="K8" s="1">
        <v>3</v>
      </c>
      <c r="L8" s="1">
        <v>3</v>
      </c>
      <c r="M8" s="1">
        <v>3</v>
      </c>
      <c r="N8" s="1">
        <v>2</v>
      </c>
      <c r="O8" s="1">
        <v>2</v>
      </c>
      <c r="P8" s="1">
        <v>3</v>
      </c>
      <c r="Q8" s="1">
        <v>3</v>
      </c>
      <c r="R8" s="1">
        <v>2</v>
      </c>
      <c r="S8" s="1">
        <v>5</v>
      </c>
      <c r="T8" s="1">
        <v>3</v>
      </c>
      <c r="U8" s="1">
        <v>2</v>
      </c>
      <c r="V8" s="1">
        <v>3</v>
      </c>
      <c r="W8" s="1">
        <v>4</v>
      </c>
      <c r="X8" s="1">
        <v>3</v>
      </c>
      <c r="Y8" s="1">
        <v>3</v>
      </c>
      <c r="Z8" s="1">
        <v>3</v>
      </c>
      <c r="AA8" s="1">
        <v>2</v>
      </c>
      <c r="AB8" s="1">
        <v>3</v>
      </c>
      <c r="AC8" s="1">
        <v>2</v>
      </c>
      <c r="AD8" s="1">
        <v>3</v>
      </c>
      <c r="AE8" s="1">
        <v>3</v>
      </c>
      <c r="AF8" s="1">
        <v>1</v>
      </c>
      <c r="AG8" s="1">
        <v>3</v>
      </c>
      <c r="AH8" s="1">
        <v>2</v>
      </c>
      <c r="AI8" s="1">
        <v>3</v>
      </c>
      <c r="AJ8" s="1">
        <v>2</v>
      </c>
      <c r="AK8" s="1">
        <v>2</v>
      </c>
      <c r="AL8" s="1">
        <v>3</v>
      </c>
    </row>
    <row r="9" spans="2:38" x14ac:dyDescent="0.25">
      <c r="B9" s="1">
        <v>3</v>
      </c>
      <c r="C9" s="1">
        <v>5</v>
      </c>
      <c r="D9" s="1">
        <v>1</v>
      </c>
      <c r="E9" s="1">
        <v>1</v>
      </c>
      <c r="F9" s="1">
        <v>3</v>
      </c>
      <c r="G9" s="1">
        <v>3</v>
      </c>
      <c r="H9" s="1">
        <v>1</v>
      </c>
      <c r="I9" s="1">
        <v>1</v>
      </c>
      <c r="J9" s="1">
        <v>2</v>
      </c>
      <c r="K9" s="1">
        <v>2</v>
      </c>
      <c r="L9" s="1">
        <v>1</v>
      </c>
      <c r="M9" s="1">
        <v>1</v>
      </c>
      <c r="N9" s="1">
        <v>1</v>
      </c>
      <c r="O9" s="1">
        <v>2</v>
      </c>
      <c r="P9" s="1">
        <v>5</v>
      </c>
      <c r="Q9" s="1">
        <v>3</v>
      </c>
      <c r="R9" s="1">
        <v>1</v>
      </c>
      <c r="S9" s="1">
        <v>2</v>
      </c>
      <c r="T9" s="1">
        <v>2</v>
      </c>
      <c r="U9" s="1">
        <v>2</v>
      </c>
      <c r="V9" s="1">
        <v>5</v>
      </c>
      <c r="W9" s="1">
        <v>3</v>
      </c>
      <c r="X9" s="1">
        <v>5</v>
      </c>
      <c r="Y9" s="1">
        <v>4</v>
      </c>
      <c r="Z9" s="1">
        <v>3</v>
      </c>
      <c r="AA9" s="1">
        <v>5</v>
      </c>
      <c r="AB9" s="1">
        <v>5</v>
      </c>
      <c r="AC9" s="1">
        <v>3</v>
      </c>
      <c r="AD9" s="1">
        <v>3</v>
      </c>
      <c r="AE9" s="1">
        <v>2</v>
      </c>
      <c r="AF9" s="1">
        <v>4</v>
      </c>
      <c r="AG9" s="1">
        <v>3</v>
      </c>
      <c r="AH9" s="1">
        <v>3</v>
      </c>
      <c r="AI9" s="1">
        <v>3</v>
      </c>
      <c r="AJ9" s="1">
        <v>3</v>
      </c>
      <c r="AK9" s="1">
        <v>2</v>
      </c>
      <c r="AL9" s="1">
        <v>2</v>
      </c>
    </row>
    <row r="10" spans="2:38" x14ac:dyDescent="0.25">
      <c r="B10" s="1">
        <v>5</v>
      </c>
      <c r="C10" s="1">
        <v>5</v>
      </c>
      <c r="D10" s="1">
        <v>5</v>
      </c>
      <c r="E10" s="1">
        <v>5</v>
      </c>
      <c r="F10" s="1">
        <v>3</v>
      </c>
      <c r="G10" s="1">
        <v>3</v>
      </c>
      <c r="H10" s="1">
        <v>5</v>
      </c>
      <c r="I10" s="1">
        <v>5</v>
      </c>
      <c r="J10" s="1">
        <v>5</v>
      </c>
      <c r="K10" s="1">
        <v>5</v>
      </c>
      <c r="L10" s="1">
        <v>5</v>
      </c>
      <c r="M10" s="1">
        <v>4</v>
      </c>
      <c r="N10" s="1">
        <v>5</v>
      </c>
      <c r="O10" s="1">
        <v>5</v>
      </c>
      <c r="P10" s="1">
        <v>5</v>
      </c>
      <c r="Q10" s="1">
        <v>5</v>
      </c>
      <c r="R10" s="1">
        <v>5</v>
      </c>
      <c r="S10" s="1">
        <v>5</v>
      </c>
      <c r="T10" s="1">
        <v>5</v>
      </c>
      <c r="U10" s="1">
        <v>5</v>
      </c>
      <c r="V10" s="1">
        <v>5</v>
      </c>
      <c r="W10" s="1">
        <v>5</v>
      </c>
      <c r="X10" s="1">
        <v>5</v>
      </c>
      <c r="Y10" s="1">
        <v>5</v>
      </c>
      <c r="Z10" s="1">
        <v>5</v>
      </c>
      <c r="AA10" s="1">
        <v>5</v>
      </c>
      <c r="AB10" s="1">
        <v>5</v>
      </c>
      <c r="AC10" s="1">
        <v>5</v>
      </c>
      <c r="AD10" s="1">
        <v>5</v>
      </c>
      <c r="AE10" s="1">
        <v>5</v>
      </c>
      <c r="AF10" s="1">
        <v>5</v>
      </c>
      <c r="AG10" s="1">
        <v>5</v>
      </c>
      <c r="AH10" s="1">
        <v>5</v>
      </c>
      <c r="AI10" s="1">
        <v>5</v>
      </c>
      <c r="AJ10" s="1">
        <v>5</v>
      </c>
      <c r="AK10" s="1">
        <v>5</v>
      </c>
      <c r="AL10" s="1">
        <v>5</v>
      </c>
    </row>
    <row r="11" spans="2:38" x14ac:dyDescent="0.25">
      <c r="B11" s="1">
        <v>3</v>
      </c>
      <c r="C11" s="1">
        <v>2</v>
      </c>
      <c r="D11" s="1">
        <v>5</v>
      </c>
      <c r="E11" s="1">
        <v>4</v>
      </c>
      <c r="F11" s="1">
        <v>3</v>
      </c>
      <c r="G11" s="1">
        <v>3</v>
      </c>
      <c r="H11" s="1">
        <v>5</v>
      </c>
      <c r="I11" s="1">
        <v>4</v>
      </c>
      <c r="J11" s="1">
        <v>3</v>
      </c>
      <c r="K11" s="1">
        <v>4</v>
      </c>
      <c r="L11" s="1">
        <v>4</v>
      </c>
      <c r="M11" s="1">
        <v>4</v>
      </c>
      <c r="N11" s="1">
        <v>2</v>
      </c>
      <c r="O11" s="1">
        <v>3</v>
      </c>
      <c r="P11" s="1">
        <v>3</v>
      </c>
      <c r="Q11" s="1">
        <v>4</v>
      </c>
      <c r="R11" s="1">
        <v>4</v>
      </c>
      <c r="S11" s="1">
        <v>4</v>
      </c>
      <c r="T11" s="1">
        <v>3</v>
      </c>
      <c r="U11" s="1">
        <v>1</v>
      </c>
      <c r="V11" s="1">
        <v>2</v>
      </c>
      <c r="W11" s="1">
        <v>2</v>
      </c>
      <c r="X11" s="1">
        <v>3</v>
      </c>
      <c r="Y11" s="1">
        <v>2</v>
      </c>
      <c r="Z11" s="1">
        <v>3</v>
      </c>
      <c r="AA11" s="1">
        <v>4</v>
      </c>
      <c r="AB11" s="1">
        <v>4</v>
      </c>
      <c r="AC11" s="1">
        <v>3</v>
      </c>
      <c r="AD11" s="1">
        <v>4</v>
      </c>
      <c r="AE11" s="1">
        <v>4</v>
      </c>
      <c r="AF11" s="1">
        <v>3</v>
      </c>
      <c r="AG11" s="1">
        <v>3</v>
      </c>
      <c r="AH11" s="1">
        <v>2</v>
      </c>
      <c r="AI11" s="1">
        <v>3</v>
      </c>
      <c r="AJ11" s="1">
        <v>5</v>
      </c>
      <c r="AK11" s="1">
        <v>4</v>
      </c>
      <c r="AL11" s="1">
        <v>4</v>
      </c>
    </row>
    <row r="12" spans="2:38" x14ac:dyDescent="0.25">
      <c r="B12" s="1">
        <v>4</v>
      </c>
      <c r="C12" s="1">
        <v>4</v>
      </c>
      <c r="D12" s="1">
        <v>4</v>
      </c>
      <c r="E12" s="1">
        <v>3</v>
      </c>
      <c r="F12" s="1">
        <v>4</v>
      </c>
      <c r="G12" s="1">
        <v>5</v>
      </c>
      <c r="H12" s="1">
        <v>3</v>
      </c>
      <c r="I12" s="1">
        <v>3</v>
      </c>
      <c r="J12" s="1">
        <v>4</v>
      </c>
      <c r="K12" s="1">
        <v>3</v>
      </c>
      <c r="L12" s="1">
        <v>3</v>
      </c>
      <c r="M12" s="1">
        <v>3</v>
      </c>
      <c r="N12" s="1">
        <v>4</v>
      </c>
      <c r="O12" s="1">
        <v>3</v>
      </c>
      <c r="P12" s="1">
        <v>4</v>
      </c>
      <c r="Q12" s="1">
        <v>3</v>
      </c>
      <c r="R12" s="1">
        <v>4</v>
      </c>
      <c r="S12" s="1">
        <v>5</v>
      </c>
      <c r="T12" s="1">
        <v>5</v>
      </c>
      <c r="U12" s="1">
        <v>3</v>
      </c>
      <c r="V12" s="1">
        <v>3</v>
      </c>
      <c r="W12" s="1">
        <v>3</v>
      </c>
      <c r="X12" s="1">
        <v>4</v>
      </c>
      <c r="Y12" s="1">
        <v>4</v>
      </c>
      <c r="Z12" s="1">
        <v>3</v>
      </c>
      <c r="AA12" s="1">
        <v>5</v>
      </c>
      <c r="AB12" s="1">
        <v>5</v>
      </c>
      <c r="AC12" s="1">
        <v>3</v>
      </c>
      <c r="AD12" s="1">
        <v>4</v>
      </c>
      <c r="AE12" s="1">
        <v>4</v>
      </c>
      <c r="AF12" s="1">
        <v>4</v>
      </c>
      <c r="AG12" s="1">
        <v>4</v>
      </c>
      <c r="AH12" s="1">
        <v>4</v>
      </c>
      <c r="AI12" s="1">
        <v>4</v>
      </c>
      <c r="AJ12" s="1">
        <v>3</v>
      </c>
      <c r="AK12" s="1">
        <v>3</v>
      </c>
      <c r="AL12" s="1">
        <v>4</v>
      </c>
    </row>
    <row r="13" spans="2:38" x14ac:dyDescent="0.25">
      <c r="B13" s="1">
        <v>1</v>
      </c>
      <c r="C13" s="1">
        <v>1</v>
      </c>
      <c r="D13" s="1">
        <v>3</v>
      </c>
      <c r="E13" s="1">
        <v>1</v>
      </c>
      <c r="F13" s="1">
        <v>3</v>
      </c>
      <c r="G13" s="1">
        <v>4</v>
      </c>
      <c r="H13" s="1">
        <v>5</v>
      </c>
      <c r="I13" s="1">
        <v>5</v>
      </c>
      <c r="J13" s="1">
        <v>1</v>
      </c>
      <c r="K13" s="1">
        <v>1</v>
      </c>
      <c r="L13" s="1">
        <v>1</v>
      </c>
      <c r="M13" s="1">
        <v>1</v>
      </c>
      <c r="N13" s="1">
        <v>4</v>
      </c>
      <c r="O13" s="1">
        <v>5</v>
      </c>
      <c r="P13" s="1">
        <v>1</v>
      </c>
      <c r="Q13" s="1">
        <v>3</v>
      </c>
      <c r="R13" s="1">
        <v>3</v>
      </c>
      <c r="S13" s="1">
        <v>3</v>
      </c>
      <c r="T13" s="1">
        <v>1</v>
      </c>
      <c r="U13" s="1">
        <v>1</v>
      </c>
      <c r="V13" s="1">
        <v>1</v>
      </c>
      <c r="W13" s="1">
        <v>1</v>
      </c>
      <c r="X13" s="1">
        <v>1</v>
      </c>
      <c r="Y13" s="1">
        <v>1</v>
      </c>
      <c r="Z13" s="1">
        <v>3</v>
      </c>
      <c r="AA13" s="1">
        <v>1</v>
      </c>
      <c r="AB13" s="1">
        <v>3</v>
      </c>
      <c r="AC13" s="1">
        <v>1</v>
      </c>
      <c r="AD13" s="1">
        <v>1</v>
      </c>
      <c r="AE13" s="1">
        <v>1</v>
      </c>
      <c r="AF13" s="1">
        <v>1</v>
      </c>
      <c r="AG13" s="1">
        <v>1</v>
      </c>
      <c r="AH13" s="1">
        <v>1</v>
      </c>
      <c r="AI13" s="1">
        <v>1</v>
      </c>
      <c r="AJ13" s="1">
        <v>2</v>
      </c>
      <c r="AK13" s="1">
        <v>2</v>
      </c>
      <c r="AL13" s="1">
        <v>2</v>
      </c>
    </row>
    <row r="14" spans="2:38" x14ac:dyDescent="0.25">
      <c r="B14" s="1">
        <v>5</v>
      </c>
      <c r="C14" s="1">
        <v>5</v>
      </c>
      <c r="D14" s="1">
        <v>4</v>
      </c>
      <c r="E14" s="1">
        <v>4</v>
      </c>
      <c r="F14" s="1">
        <v>1</v>
      </c>
      <c r="G14" s="1">
        <v>1</v>
      </c>
      <c r="H14" s="1">
        <v>1</v>
      </c>
      <c r="I14" s="1">
        <v>1</v>
      </c>
      <c r="J14" s="1">
        <v>5</v>
      </c>
      <c r="K14" s="1">
        <v>3</v>
      </c>
      <c r="L14" s="1">
        <v>2</v>
      </c>
      <c r="M14" s="1">
        <v>1</v>
      </c>
      <c r="N14" s="1">
        <v>4</v>
      </c>
      <c r="O14" s="1">
        <v>5</v>
      </c>
      <c r="P14" s="1">
        <v>5</v>
      </c>
      <c r="Q14" s="1">
        <v>4</v>
      </c>
      <c r="R14" s="1">
        <v>3</v>
      </c>
      <c r="S14" s="1">
        <v>5</v>
      </c>
      <c r="T14" s="1">
        <v>1</v>
      </c>
      <c r="U14" s="1">
        <v>4</v>
      </c>
      <c r="V14" s="1">
        <v>1</v>
      </c>
      <c r="W14" s="1">
        <v>3</v>
      </c>
      <c r="X14" s="1">
        <v>5</v>
      </c>
      <c r="Y14" s="1">
        <v>5</v>
      </c>
      <c r="Z14" s="1">
        <v>3</v>
      </c>
      <c r="AA14" s="1">
        <v>5</v>
      </c>
      <c r="AB14" s="1">
        <v>5</v>
      </c>
      <c r="AC14" s="1">
        <v>3</v>
      </c>
      <c r="AD14" s="1">
        <v>4</v>
      </c>
      <c r="AE14" s="1">
        <v>4</v>
      </c>
      <c r="AF14" s="1">
        <v>4</v>
      </c>
      <c r="AG14" s="1">
        <v>3</v>
      </c>
      <c r="AH14" s="1">
        <v>4</v>
      </c>
      <c r="AI14" s="1">
        <v>4</v>
      </c>
      <c r="AJ14" s="1">
        <v>4</v>
      </c>
      <c r="AK14" s="1">
        <v>4</v>
      </c>
      <c r="AL14" s="1">
        <v>3</v>
      </c>
    </row>
    <row r="15" spans="2:38" x14ac:dyDescent="0.25">
      <c r="B15" s="1">
        <v>3</v>
      </c>
      <c r="C15" s="1">
        <v>2</v>
      </c>
      <c r="D15" s="1">
        <v>5</v>
      </c>
      <c r="E15" s="1">
        <v>4</v>
      </c>
      <c r="F15" s="1">
        <v>4</v>
      </c>
      <c r="G15" s="1">
        <v>5</v>
      </c>
      <c r="H15" s="1">
        <v>5</v>
      </c>
      <c r="I15" s="1">
        <v>4</v>
      </c>
      <c r="J15" s="1">
        <v>5</v>
      </c>
      <c r="K15" s="1">
        <v>4</v>
      </c>
      <c r="L15" s="1">
        <v>4</v>
      </c>
      <c r="M15" s="1">
        <v>4</v>
      </c>
      <c r="N15" s="1">
        <v>3</v>
      </c>
      <c r="O15" s="1">
        <v>5</v>
      </c>
      <c r="P15" s="1">
        <v>3</v>
      </c>
      <c r="Q15" s="1">
        <v>4</v>
      </c>
      <c r="R15" s="1">
        <v>3</v>
      </c>
      <c r="S15" s="1">
        <v>4</v>
      </c>
      <c r="T15" s="1">
        <v>4</v>
      </c>
      <c r="U15" s="1">
        <v>4</v>
      </c>
      <c r="V15" s="1">
        <v>3</v>
      </c>
      <c r="W15" s="1">
        <v>2</v>
      </c>
      <c r="X15" s="1">
        <v>4</v>
      </c>
      <c r="Y15" s="1">
        <v>3</v>
      </c>
      <c r="Z15" s="1">
        <v>4</v>
      </c>
      <c r="AA15" s="1">
        <v>5</v>
      </c>
      <c r="AB15" s="1">
        <v>5</v>
      </c>
      <c r="AC15" s="1">
        <v>2</v>
      </c>
      <c r="AD15" s="1">
        <v>4</v>
      </c>
      <c r="AE15" s="1">
        <v>5</v>
      </c>
      <c r="AF15" s="1">
        <v>3</v>
      </c>
      <c r="AG15" s="1">
        <v>4</v>
      </c>
      <c r="AH15" s="1">
        <v>3</v>
      </c>
      <c r="AI15" s="1">
        <v>4</v>
      </c>
      <c r="AJ15" s="1">
        <v>2</v>
      </c>
      <c r="AK15" s="1">
        <v>3</v>
      </c>
      <c r="AL15" s="1">
        <v>2</v>
      </c>
    </row>
    <row r="16" spans="2:38" x14ac:dyDescent="0.25">
      <c r="B16" s="1">
        <v>1</v>
      </c>
      <c r="C16" s="1">
        <v>1</v>
      </c>
      <c r="D16" s="1">
        <v>3</v>
      </c>
      <c r="E16" s="1">
        <v>1</v>
      </c>
      <c r="F16" s="1">
        <v>3</v>
      </c>
      <c r="G16" s="1">
        <v>4</v>
      </c>
      <c r="H16" s="1">
        <v>5</v>
      </c>
      <c r="I16" s="1">
        <v>5</v>
      </c>
      <c r="J16" s="1">
        <v>1</v>
      </c>
      <c r="K16" s="1">
        <v>1</v>
      </c>
      <c r="L16" s="1">
        <v>1</v>
      </c>
      <c r="M16" s="1">
        <v>1</v>
      </c>
      <c r="N16" s="1">
        <v>4</v>
      </c>
      <c r="O16" s="1">
        <v>5</v>
      </c>
      <c r="P16" s="1">
        <v>1</v>
      </c>
      <c r="Q16" s="1">
        <v>3</v>
      </c>
      <c r="R16" s="1">
        <v>3</v>
      </c>
      <c r="S16" s="1">
        <v>1</v>
      </c>
      <c r="T16" s="1">
        <v>1</v>
      </c>
      <c r="U16" s="1">
        <v>1</v>
      </c>
      <c r="V16" s="1">
        <v>1</v>
      </c>
      <c r="W16" s="1">
        <v>1</v>
      </c>
      <c r="X16" s="1">
        <v>1</v>
      </c>
      <c r="Y16" s="1">
        <v>1</v>
      </c>
      <c r="Z16" s="1">
        <v>3</v>
      </c>
      <c r="AA16" s="1">
        <v>1</v>
      </c>
      <c r="AB16" s="1">
        <v>3</v>
      </c>
      <c r="AC16" s="1">
        <v>1</v>
      </c>
      <c r="AD16" s="1">
        <v>1</v>
      </c>
      <c r="AE16" s="1">
        <v>1</v>
      </c>
      <c r="AF16" s="1">
        <v>1</v>
      </c>
      <c r="AG16" s="1">
        <v>1</v>
      </c>
      <c r="AH16" s="1">
        <v>1</v>
      </c>
      <c r="AI16" s="1">
        <v>1</v>
      </c>
      <c r="AJ16" s="1">
        <v>2</v>
      </c>
      <c r="AK16" s="1">
        <v>5</v>
      </c>
      <c r="AL16" s="1">
        <v>2</v>
      </c>
    </row>
    <row r="17" spans="2:38" x14ac:dyDescent="0.25">
      <c r="B17" s="1">
        <v>1</v>
      </c>
      <c r="C17" s="1">
        <v>1</v>
      </c>
      <c r="D17" s="1">
        <v>3</v>
      </c>
      <c r="E17" s="1">
        <v>1</v>
      </c>
      <c r="F17" s="1">
        <v>3</v>
      </c>
      <c r="G17" s="1">
        <v>4</v>
      </c>
      <c r="H17" s="1">
        <v>5</v>
      </c>
      <c r="I17" s="1">
        <v>5</v>
      </c>
      <c r="J17" s="1">
        <v>1</v>
      </c>
      <c r="K17" s="1">
        <v>1</v>
      </c>
      <c r="L17" s="1">
        <v>1</v>
      </c>
      <c r="M17" s="1">
        <v>1</v>
      </c>
      <c r="N17" s="1">
        <v>4</v>
      </c>
      <c r="O17" s="1">
        <v>5</v>
      </c>
      <c r="P17" s="1">
        <v>1</v>
      </c>
      <c r="Q17" s="1">
        <v>3</v>
      </c>
      <c r="R17" s="1">
        <v>3</v>
      </c>
      <c r="S17" s="1">
        <v>1</v>
      </c>
      <c r="T17" s="1">
        <v>1</v>
      </c>
      <c r="U17" s="1">
        <v>1</v>
      </c>
      <c r="V17" s="1">
        <v>1</v>
      </c>
      <c r="W17" s="1">
        <v>1</v>
      </c>
      <c r="X17" s="1">
        <v>1</v>
      </c>
      <c r="Y17" s="1">
        <v>1</v>
      </c>
      <c r="Z17" s="1">
        <v>3</v>
      </c>
      <c r="AA17" s="1">
        <v>1</v>
      </c>
      <c r="AB17" s="1">
        <v>3</v>
      </c>
      <c r="AC17" s="1">
        <v>1</v>
      </c>
      <c r="AD17" s="1">
        <v>1</v>
      </c>
      <c r="AE17" s="1">
        <v>1</v>
      </c>
      <c r="AF17" s="1">
        <v>1</v>
      </c>
      <c r="AG17" s="1">
        <v>1</v>
      </c>
      <c r="AH17" s="1">
        <v>1</v>
      </c>
      <c r="AI17" s="1">
        <v>1</v>
      </c>
      <c r="AJ17" s="1">
        <v>2</v>
      </c>
      <c r="AK17" s="1">
        <v>5</v>
      </c>
      <c r="AL17" s="1">
        <v>2</v>
      </c>
    </row>
    <row r="18" spans="2:38" x14ac:dyDescent="0.25">
      <c r="B18" s="1">
        <v>1</v>
      </c>
      <c r="C18" s="1">
        <v>1</v>
      </c>
      <c r="D18" s="1">
        <v>3</v>
      </c>
      <c r="E18" s="1">
        <v>1</v>
      </c>
      <c r="F18" s="1">
        <v>3</v>
      </c>
      <c r="G18" s="1">
        <v>4</v>
      </c>
      <c r="H18" s="1">
        <v>5</v>
      </c>
      <c r="I18" s="1">
        <v>5</v>
      </c>
      <c r="J18" s="1">
        <v>1</v>
      </c>
      <c r="K18" s="1">
        <v>1</v>
      </c>
      <c r="L18" s="1">
        <v>1</v>
      </c>
      <c r="M18" s="1">
        <v>1</v>
      </c>
      <c r="N18" s="1">
        <v>4</v>
      </c>
      <c r="O18" s="1">
        <v>5</v>
      </c>
      <c r="P18" s="1">
        <v>1</v>
      </c>
      <c r="Q18" s="1">
        <v>3</v>
      </c>
      <c r="R18" s="1">
        <v>3</v>
      </c>
      <c r="S18" s="1">
        <v>1</v>
      </c>
      <c r="T18" s="1">
        <v>1</v>
      </c>
      <c r="U18" s="1">
        <v>1</v>
      </c>
      <c r="V18" s="1">
        <v>1</v>
      </c>
      <c r="W18" s="1">
        <v>1</v>
      </c>
      <c r="X18" s="1">
        <v>1</v>
      </c>
      <c r="Y18" s="1">
        <v>1</v>
      </c>
      <c r="Z18" s="1">
        <v>3</v>
      </c>
      <c r="AA18" s="1">
        <v>1</v>
      </c>
      <c r="AB18" s="1">
        <v>3</v>
      </c>
      <c r="AC18" s="1">
        <v>1</v>
      </c>
      <c r="AD18" s="1">
        <v>1</v>
      </c>
      <c r="AE18" s="1">
        <v>1</v>
      </c>
      <c r="AF18" s="1">
        <v>1</v>
      </c>
      <c r="AG18" s="1">
        <v>1</v>
      </c>
      <c r="AH18" s="1">
        <v>1</v>
      </c>
      <c r="AI18" s="1">
        <v>1</v>
      </c>
      <c r="AJ18" s="1">
        <v>2</v>
      </c>
      <c r="AK18" s="1">
        <v>5</v>
      </c>
      <c r="AL18" s="1">
        <v>2</v>
      </c>
    </row>
    <row r="19" spans="2:38" x14ac:dyDescent="0.25">
      <c r="B19" s="1">
        <v>1</v>
      </c>
      <c r="C19" s="1">
        <v>4</v>
      </c>
      <c r="D19" s="1">
        <v>1</v>
      </c>
      <c r="E19" s="1">
        <v>1</v>
      </c>
      <c r="F19" s="1">
        <v>1</v>
      </c>
      <c r="G19" s="1">
        <v>1</v>
      </c>
      <c r="H19" s="1">
        <v>1</v>
      </c>
      <c r="I19" s="1">
        <v>1</v>
      </c>
      <c r="J19" s="1">
        <v>1</v>
      </c>
      <c r="K19" s="1">
        <v>1</v>
      </c>
      <c r="L19" s="1">
        <v>1</v>
      </c>
      <c r="M19" s="1">
        <v>1</v>
      </c>
      <c r="N19" s="1">
        <v>4</v>
      </c>
      <c r="O19" s="1">
        <v>3</v>
      </c>
      <c r="P19" s="1">
        <v>2</v>
      </c>
      <c r="Q19" s="1">
        <v>1</v>
      </c>
      <c r="R19" s="1">
        <v>3</v>
      </c>
      <c r="S19" s="1">
        <v>3</v>
      </c>
      <c r="T19" s="1">
        <v>1</v>
      </c>
      <c r="U19" s="1">
        <v>2</v>
      </c>
      <c r="V19" s="1">
        <v>1</v>
      </c>
      <c r="W19" s="1">
        <v>1</v>
      </c>
      <c r="X19" s="1">
        <v>4</v>
      </c>
      <c r="Y19" s="1">
        <v>4</v>
      </c>
      <c r="Z19" s="1">
        <v>1</v>
      </c>
      <c r="AA19" s="1">
        <v>1</v>
      </c>
      <c r="AB19" s="1">
        <v>2</v>
      </c>
      <c r="AC19" s="1">
        <v>1</v>
      </c>
      <c r="AD19" s="1">
        <v>2</v>
      </c>
      <c r="AE19" s="1">
        <v>4</v>
      </c>
      <c r="AF19" s="1">
        <v>1</v>
      </c>
      <c r="AG19" s="1">
        <v>1</v>
      </c>
      <c r="AH19" s="1">
        <v>2</v>
      </c>
      <c r="AI19" s="1">
        <v>1</v>
      </c>
      <c r="AJ19" s="1">
        <v>5</v>
      </c>
      <c r="AK19" s="1">
        <v>2</v>
      </c>
      <c r="AL19" s="1">
        <v>1</v>
      </c>
    </row>
    <row r="20" spans="2:38" x14ac:dyDescent="0.25">
      <c r="B20" s="1">
        <v>5</v>
      </c>
      <c r="C20" s="1">
        <v>5</v>
      </c>
      <c r="D20" s="1">
        <v>4</v>
      </c>
      <c r="E20" s="1">
        <v>4</v>
      </c>
      <c r="F20" s="1">
        <v>5</v>
      </c>
      <c r="G20" s="1">
        <v>5</v>
      </c>
      <c r="H20" s="1">
        <v>5</v>
      </c>
      <c r="I20" s="1">
        <v>5</v>
      </c>
      <c r="J20" s="1">
        <v>5</v>
      </c>
      <c r="K20" s="1">
        <v>4</v>
      </c>
      <c r="L20" s="1">
        <v>5</v>
      </c>
      <c r="M20" s="1">
        <v>4</v>
      </c>
      <c r="N20" s="1">
        <v>4</v>
      </c>
      <c r="O20" s="1">
        <v>4</v>
      </c>
      <c r="P20" s="1">
        <v>5</v>
      </c>
      <c r="Q20" s="1">
        <v>4</v>
      </c>
      <c r="R20" s="1">
        <v>5</v>
      </c>
      <c r="S20" s="1">
        <v>5</v>
      </c>
      <c r="T20" s="1">
        <v>5</v>
      </c>
      <c r="U20" s="1">
        <v>5</v>
      </c>
      <c r="V20" s="1">
        <v>5</v>
      </c>
      <c r="W20" s="1">
        <v>5</v>
      </c>
      <c r="X20" s="1">
        <v>5</v>
      </c>
      <c r="Y20" s="1">
        <v>5</v>
      </c>
      <c r="Z20" s="1">
        <v>5</v>
      </c>
      <c r="AA20" s="1">
        <v>5</v>
      </c>
      <c r="AB20" s="1">
        <v>5</v>
      </c>
      <c r="AC20" s="1">
        <v>5</v>
      </c>
      <c r="AD20" s="1">
        <v>5</v>
      </c>
      <c r="AE20" s="1">
        <v>5</v>
      </c>
      <c r="AF20" s="1">
        <v>5</v>
      </c>
      <c r="AG20" s="1">
        <v>5</v>
      </c>
      <c r="AH20" s="1">
        <v>5</v>
      </c>
      <c r="AI20" s="1">
        <v>5</v>
      </c>
      <c r="AJ20" s="1">
        <v>5</v>
      </c>
      <c r="AK20" s="1">
        <v>5</v>
      </c>
      <c r="AL20" s="1">
        <v>5</v>
      </c>
    </row>
    <row r="21" spans="2:38" x14ac:dyDescent="0.25">
      <c r="B21" s="1">
        <v>5</v>
      </c>
      <c r="C21" s="1">
        <v>5</v>
      </c>
      <c r="D21" s="1">
        <v>5</v>
      </c>
      <c r="E21" s="1">
        <v>5</v>
      </c>
      <c r="F21" s="1">
        <v>4</v>
      </c>
      <c r="G21" s="1">
        <v>5</v>
      </c>
      <c r="H21" s="1">
        <v>5</v>
      </c>
      <c r="I21" s="1">
        <v>5</v>
      </c>
      <c r="J21" s="1">
        <v>5</v>
      </c>
      <c r="K21" s="1">
        <v>5</v>
      </c>
      <c r="L21" s="1">
        <v>5</v>
      </c>
      <c r="M21" s="1">
        <v>4</v>
      </c>
      <c r="N21" s="1">
        <v>5</v>
      </c>
      <c r="O21" s="1">
        <v>4</v>
      </c>
      <c r="P21" s="1">
        <v>5</v>
      </c>
      <c r="Q21" s="1">
        <v>5</v>
      </c>
      <c r="R21" s="1">
        <v>5</v>
      </c>
      <c r="S21" s="1">
        <v>5</v>
      </c>
      <c r="T21" s="1">
        <v>3</v>
      </c>
      <c r="U21" s="1">
        <v>4</v>
      </c>
      <c r="V21" s="1">
        <v>5</v>
      </c>
      <c r="W21" s="1">
        <v>5</v>
      </c>
      <c r="X21" s="1">
        <v>5</v>
      </c>
      <c r="Y21" s="1">
        <v>5</v>
      </c>
      <c r="Z21" s="1">
        <v>4</v>
      </c>
      <c r="AA21" s="1">
        <v>4</v>
      </c>
      <c r="AB21" s="1">
        <v>4</v>
      </c>
      <c r="AC21" s="1">
        <v>5</v>
      </c>
      <c r="AD21" s="1">
        <v>5</v>
      </c>
      <c r="AE21" s="1">
        <v>5</v>
      </c>
      <c r="AF21" s="1">
        <v>5</v>
      </c>
      <c r="AG21" s="1">
        <v>5</v>
      </c>
      <c r="AH21" s="1">
        <v>5</v>
      </c>
      <c r="AI21" s="1">
        <v>5</v>
      </c>
      <c r="AJ21" s="1">
        <v>5</v>
      </c>
      <c r="AK21" s="1">
        <v>5</v>
      </c>
      <c r="AL21" s="1">
        <v>4</v>
      </c>
    </row>
    <row r="22" spans="2:38" x14ac:dyDescent="0.25">
      <c r="B22" s="1">
        <v>5</v>
      </c>
      <c r="C22" s="1">
        <v>5</v>
      </c>
      <c r="D22" s="1">
        <v>2</v>
      </c>
      <c r="E22" s="1">
        <v>5</v>
      </c>
      <c r="F22" s="1">
        <v>4</v>
      </c>
      <c r="G22" s="1">
        <v>5</v>
      </c>
      <c r="H22" s="1">
        <v>5</v>
      </c>
      <c r="I22" s="1">
        <v>5</v>
      </c>
      <c r="J22" s="1">
        <v>5</v>
      </c>
      <c r="K22" s="1">
        <v>5</v>
      </c>
      <c r="L22" s="1">
        <v>5</v>
      </c>
      <c r="M22" s="1">
        <v>4</v>
      </c>
      <c r="N22" s="1">
        <v>5</v>
      </c>
      <c r="O22" s="1">
        <v>4</v>
      </c>
      <c r="P22" s="1">
        <v>5</v>
      </c>
      <c r="Q22" s="1">
        <v>5</v>
      </c>
      <c r="R22" s="1">
        <v>5</v>
      </c>
      <c r="S22" s="1">
        <v>5</v>
      </c>
      <c r="T22" s="1">
        <v>3</v>
      </c>
      <c r="U22" s="1">
        <v>4</v>
      </c>
      <c r="V22" s="1">
        <v>5</v>
      </c>
      <c r="W22" s="1">
        <v>5</v>
      </c>
      <c r="X22" s="1">
        <v>5</v>
      </c>
      <c r="Y22" s="1">
        <v>5</v>
      </c>
      <c r="Z22" s="1">
        <v>5</v>
      </c>
      <c r="AA22" s="1">
        <v>4</v>
      </c>
      <c r="AB22" s="1">
        <v>4</v>
      </c>
      <c r="AC22" s="1">
        <v>5</v>
      </c>
      <c r="AD22" s="1">
        <v>5</v>
      </c>
      <c r="AE22" s="1">
        <v>5</v>
      </c>
      <c r="AF22" s="1">
        <v>5</v>
      </c>
      <c r="AG22" s="1">
        <v>5</v>
      </c>
      <c r="AH22" s="1">
        <v>5</v>
      </c>
      <c r="AI22" s="1">
        <v>5</v>
      </c>
      <c r="AJ22" s="1">
        <v>5</v>
      </c>
      <c r="AK22" s="1">
        <v>5</v>
      </c>
      <c r="AL22" s="1">
        <v>4</v>
      </c>
    </row>
    <row r="23" spans="2:38" x14ac:dyDescent="0.25">
      <c r="B23" s="1">
        <v>4</v>
      </c>
      <c r="C23" s="1">
        <v>4</v>
      </c>
      <c r="D23" s="1">
        <v>5</v>
      </c>
      <c r="E23" s="1">
        <v>5</v>
      </c>
      <c r="F23" s="1">
        <v>4</v>
      </c>
      <c r="G23" s="1">
        <v>4</v>
      </c>
      <c r="H23" s="1">
        <v>4</v>
      </c>
      <c r="I23" s="1">
        <v>3</v>
      </c>
      <c r="J23" s="1">
        <v>4</v>
      </c>
      <c r="K23" s="1">
        <v>3</v>
      </c>
      <c r="L23" s="1">
        <v>4</v>
      </c>
      <c r="M23" s="1">
        <v>4</v>
      </c>
      <c r="N23" s="1">
        <v>4</v>
      </c>
      <c r="O23" s="1">
        <v>4</v>
      </c>
      <c r="P23" s="1">
        <v>4</v>
      </c>
      <c r="Q23" s="1">
        <v>4</v>
      </c>
      <c r="R23" s="1">
        <v>4</v>
      </c>
      <c r="S23" s="1">
        <v>4</v>
      </c>
      <c r="T23" s="1">
        <v>4</v>
      </c>
      <c r="U23" s="1">
        <v>5</v>
      </c>
      <c r="V23" s="1">
        <v>4</v>
      </c>
      <c r="W23" s="1">
        <v>4</v>
      </c>
      <c r="X23" s="1">
        <v>3</v>
      </c>
      <c r="Y23" s="1">
        <v>3</v>
      </c>
      <c r="Z23" s="1">
        <v>3</v>
      </c>
      <c r="AA23" s="1">
        <v>3</v>
      </c>
      <c r="AB23" s="1">
        <v>3</v>
      </c>
      <c r="AC23" s="1">
        <v>3</v>
      </c>
      <c r="AD23" s="1">
        <v>4</v>
      </c>
      <c r="AE23" s="1">
        <v>4</v>
      </c>
      <c r="AF23" s="1">
        <v>3</v>
      </c>
      <c r="AG23" s="1">
        <v>4</v>
      </c>
      <c r="AH23" s="1">
        <v>4</v>
      </c>
      <c r="AI23" s="1">
        <v>4</v>
      </c>
      <c r="AJ23" s="1">
        <v>3</v>
      </c>
      <c r="AK23" s="1">
        <v>3</v>
      </c>
      <c r="AL23" s="1">
        <v>3</v>
      </c>
    </row>
    <row r="24" spans="2:38" x14ac:dyDescent="0.25">
      <c r="B24" s="1">
        <v>3</v>
      </c>
      <c r="C24" s="1">
        <v>4</v>
      </c>
      <c r="D24" s="1">
        <v>5</v>
      </c>
      <c r="E24" s="1">
        <v>3</v>
      </c>
      <c r="F24" s="1">
        <v>4</v>
      </c>
      <c r="G24" s="1">
        <v>2</v>
      </c>
      <c r="H24" s="1">
        <v>3</v>
      </c>
      <c r="I24" s="1">
        <v>3</v>
      </c>
      <c r="J24" s="1">
        <v>5</v>
      </c>
      <c r="K24" s="1">
        <v>2</v>
      </c>
      <c r="L24" s="1">
        <v>4</v>
      </c>
      <c r="M24" s="1">
        <v>3</v>
      </c>
      <c r="N24" s="1">
        <v>4</v>
      </c>
      <c r="O24" s="1">
        <v>4</v>
      </c>
      <c r="P24" s="1">
        <v>5</v>
      </c>
      <c r="Q24" s="1">
        <v>5</v>
      </c>
      <c r="R24" s="1">
        <v>2</v>
      </c>
      <c r="S24" s="1">
        <v>3</v>
      </c>
      <c r="T24" s="1">
        <v>3</v>
      </c>
      <c r="U24" s="1">
        <v>5</v>
      </c>
      <c r="V24" s="1">
        <v>5</v>
      </c>
      <c r="W24" s="1">
        <v>4</v>
      </c>
      <c r="X24" s="1">
        <v>2</v>
      </c>
      <c r="Y24" s="1">
        <v>1</v>
      </c>
      <c r="Z24" s="1">
        <v>3</v>
      </c>
      <c r="AA24" s="1">
        <v>5</v>
      </c>
      <c r="AB24" s="1">
        <v>5</v>
      </c>
      <c r="AC24" s="1">
        <v>3</v>
      </c>
      <c r="AD24" s="1">
        <v>5</v>
      </c>
      <c r="AE24" s="1">
        <v>4</v>
      </c>
      <c r="AF24" s="1">
        <v>3</v>
      </c>
      <c r="AG24" s="1">
        <v>1</v>
      </c>
      <c r="AH24" s="1">
        <v>1</v>
      </c>
      <c r="AI24" s="1">
        <v>1</v>
      </c>
      <c r="AJ24" s="1">
        <v>3</v>
      </c>
      <c r="AK24" s="1">
        <v>4</v>
      </c>
      <c r="AL24" s="1">
        <v>5</v>
      </c>
    </row>
    <row r="25" spans="2:38" x14ac:dyDescent="0.25">
      <c r="B25" s="1">
        <v>5</v>
      </c>
      <c r="C25" s="1">
        <v>4</v>
      </c>
      <c r="D25" s="1">
        <v>2</v>
      </c>
      <c r="E25" s="1">
        <v>5</v>
      </c>
      <c r="F25" s="1">
        <v>4</v>
      </c>
      <c r="G25" s="1">
        <v>4</v>
      </c>
      <c r="H25" s="1">
        <v>5</v>
      </c>
      <c r="I25" s="1">
        <v>1</v>
      </c>
      <c r="J25" s="1">
        <v>5</v>
      </c>
      <c r="K25" s="1">
        <v>4</v>
      </c>
      <c r="L25" s="1">
        <v>4</v>
      </c>
      <c r="M25" s="1">
        <v>5</v>
      </c>
      <c r="N25" s="1">
        <v>4</v>
      </c>
      <c r="O25" s="1">
        <v>3</v>
      </c>
      <c r="P25" s="1">
        <v>2</v>
      </c>
      <c r="Q25" s="1">
        <v>3</v>
      </c>
      <c r="R25" s="1">
        <v>3</v>
      </c>
      <c r="S25" s="1">
        <v>3</v>
      </c>
      <c r="T25" s="1">
        <v>2</v>
      </c>
      <c r="U25" s="1">
        <v>5</v>
      </c>
      <c r="V25" s="1">
        <v>4</v>
      </c>
      <c r="W25" s="1">
        <v>3</v>
      </c>
      <c r="X25" s="1">
        <v>3</v>
      </c>
      <c r="Y25" s="1">
        <v>3</v>
      </c>
      <c r="Z25" s="1">
        <v>5</v>
      </c>
      <c r="AA25" s="1">
        <v>4</v>
      </c>
      <c r="AB25" s="1">
        <v>5</v>
      </c>
      <c r="AC25" s="1">
        <v>2</v>
      </c>
      <c r="AD25" s="1">
        <v>3</v>
      </c>
      <c r="AE25" s="1">
        <v>3</v>
      </c>
      <c r="AF25" s="1">
        <v>3</v>
      </c>
      <c r="AG25" s="1">
        <v>2</v>
      </c>
      <c r="AH25" s="1">
        <v>4</v>
      </c>
      <c r="AI25" s="1">
        <v>3</v>
      </c>
      <c r="AJ25" s="1">
        <v>3</v>
      </c>
      <c r="AK25" s="1">
        <v>1</v>
      </c>
      <c r="AL25" s="1">
        <v>1</v>
      </c>
    </row>
    <row r="26" spans="2:38" x14ac:dyDescent="0.25">
      <c r="B26" s="1">
        <v>1</v>
      </c>
      <c r="C26" s="1">
        <v>2</v>
      </c>
      <c r="D26" s="1">
        <v>1</v>
      </c>
      <c r="E26" s="1">
        <v>2</v>
      </c>
      <c r="F26" s="1">
        <v>1</v>
      </c>
      <c r="G26" s="1">
        <v>1</v>
      </c>
      <c r="H26" s="1">
        <v>1</v>
      </c>
      <c r="I26" s="1">
        <v>1</v>
      </c>
      <c r="J26" s="1">
        <v>5</v>
      </c>
      <c r="K26" s="1">
        <v>3</v>
      </c>
      <c r="L26" s="1">
        <v>1</v>
      </c>
      <c r="M26" s="1">
        <v>1</v>
      </c>
      <c r="N26" s="1">
        <v>3</v>
      </c>
      <c r="O26" s="1">
        <v>2</v>
      </c>
      <c r="P26" s="1">
        <v>2</v>
      </c>
      <c r="Q26" s="1">
        <v>2</v>
      </c>
      <c r="R26" s="1">
        <v>3</v>
      </c>
      <c r="S26" s="1">
        <v>2</v>
      </c>
      <c r="T26" s="1">
        <v>3</v>
      </c>
      <c r="U26" s="1">
        <v>5</v>
      </c>
      <c r="V26" s="1">
        <v>3</v>
      </c>
      <c r="W26" s="1">
        <v>4</v>
      </c>
      <c r="X26" s="1">
        <v>5</v>
      </c>
      <c r="Y26" s="1">
        <v>3</v>
      </c>
      <c r="Z26" s="1">
        <v>3</v>
      </c>
      <c r="AA26" s="1">
        <v>4</v>
      </c>
      <c r="AB26" s="1">
        <v>2</v>
      </c>
      <c r="AC26" s="1">
        <v>5</v>
      </c>
      <c r="AD26" s="1">
        <v>5</v>
      </c>
      <c r="AE26" s="1">
        <v>5</v>
      </c>
      <c r="AF26" s="1">
        <v>5</v>
      </c>
      <c r="AG26" s="1">
        <v>5</v>
      </c>
      <c r="AH26" s="1">
        <v>5</v>
      </c>
      <c r="AI26" s="1">
        <v>5</v>
      </c>
      <c r="AJ26" s="1">
        <v>5</v>
      </c>
      <c r="AK26" s="1">
        <v>5</v>
      </c>
      <c r="AL26" s="1">
        <v>1</v>
      </c>
    </row>
    <row r="27" spans="2:38" x14ac:dyDescent="0.25">
      <c r="B27" s="1">
        <v>5</v>
      </c>
      <c r="C27" s="1">
        <v>5</v>
      </c>
      <c r="D27" s="1">
        <v>5</v>
      </c>
      <c r="E27" s="1">
        <v>5</v>
      </c>
      <c r="F27" s="1">
        <v>4</v>
      </c>
      <c r="G27" s="1">
        <v>5</v>
      </c>
      <c r="H27" s="1">
        <v>5</v>
      </c>
      <c r="I27" s="1">
        <v>5</v>
      </c>
      <c r="J27" s="1">
        <v>5</v>
      </c>
      <c r="K27" s="1">
        <v>5</v>
      </c>
      <c r="L27" s="1">
        <v>5</v>
      </c>
      <c r="M27" s="1">
        <v>4</v>
      </c>
      <c r="N27" s="1">
        <v>5</v>
      </c>
      <c r="O27" s="1">
        <v>4</v>
      </c>
      <c r="P27" s="1">
        <v>5</v>
      </c>
      <c r="Q27" s="1">
        <v>5</v>
      </c>
      <c r="R27" s="1">
        <v>5</v>
      </c>
      <c r="S27" s="1">
        <v>5</v>
      </c>
      <c r="T27" s="1">
        <v>3</v>
      </c>
      <c r="U27" s="1">
        <v>4</v>
      </c>
      <c r="V27" s="1">
        <v>5</v>
      </c>
      <c r="W27" s="1">
        <v>5</v>
      </c>
      <c r="X27" s="1">
        <v>5</v>
      </c>
      <c r="Y27" s="1">
        <v>5</v>
      </c>
      <c r="Z27" s="1">
        <v>5</v>
      </c>
      <c r="AA27" s="1">
        <v>4</v>
      </c>
      <c r="AB27" s="1">
        <v>4</v>
      </c>
      <c r="AC27" s="1">
        <v>5</v>
      </c>
      <c r="AD27" s="1">
        <v>5</v>
      </c>
      <c r="AE27" s="1">
        <v>5</v>
      </c>
      <c r="AF27" s="1">
        <v>5</v>
      </c>
      <c r="AG27" s="1">
        <v>5</v>
      </c>
      <c r="AH27" s="1">
        <v>5</v>
      </c>
      <c r="AI27" s="1">
        <v>5</v>
      </c>
      <c r="AJ27" s="1">
        <v>5</v>
      </c>
      <c r="AK27" s="1">
        <v>5</v>
      </c>
      <c r="AL27" s="1">
        <v>4</v>
      </c>
    </row>
    <row r="28" spans="2:38" x14ac:dyDescent="0.25">
      <c r="B28" s="1">
        <v>4</v>
      </c>
      <c r="C28" s="1">
        <v>5</v>
      </c>
      <c r="D28" s="1">
        <v>3</v>
      </c>
      <c r="E28" s="1">
        <v>3</v>
      </c>
      <c r="F28" s="1">
        <v>3</v>
      </c>
      <c r="G28" s="1">
        <v>3</v>
      </c>
      <c r="H28" s="1">
        <v>3</v>
      </c>
      <c r="I28" s="1">
        <v>3</v>
      </c>
      <c r="J28" s="1">
        <v>4</v>
      </c>
      <c r="K28" s="1">
        <v>5</v>
      </c>
      <c r="L28" s="1">
        <v>5</v>
      </c>
      <c r="M28" s="1">
        <v>4</v>
      </c>
      <c r="N28" s="1">
        <v>3</v>
      </c>
      <c r="O28" s="1">
        <v>3</v>
      </c>
      <c r="P28" s="1">
        <v>3</v>
      </c>
      <c r="Q28" s="1">
        <v>4</v>
      </c>
      <c r="R28" s="1">
        <v>4</v>
      </c>
      <c r="S28" s="1">
        <v>0</v>
      </c>
      <c r="T28" s="1">
        <v>0</v>
      </c>
      <c r="U28" s="1">
        <v>4</v>
      </c>
      <c r="V28" s="1">
        <v>4</v>
      </c>
      <c r="W28" s="1">
        <v>4</v>
      </c>
      <c r="X28" s="1">
        <v>5</v>
      </c>
      <c r="Y28" s="1">
        <v>5</v>
      </c>
      <c r="Z28" s="1">
        <v>3</v>
      </c>
      <c r="AA28" s="1">
        <v>3</v>
      </c>
      <c r="AB28" s="1">
        <v>3</v>
      </c>
      <c r="AC28" s="1">
        <v>0</v>
      </c>
      <c r="AD28" s="1">
        <v>4</v>
      </c>
      <c r="AE28" s="1">
        <v>3</v>
      </c>
      <c r="AF28" s="1">
        <v>4</v>
      </c>
      <c r="AG28" s="1">
        <v>4</v>
      </c>
      <c r="AH28" s="1">
        <v>3</v>
      </c>
      <c r="AI28" s="1">
        <v>3</v>
      </c>
      <c r="AJ28" s="1">
        <v>3</v>
      </c>
      <c r="AK28" s="1">
        <v>3</v>
      </c>
      <c r="AL28" s="1">
        <v>3</v>
      </c>
    </row>
    <row r="29" spans="2:38" x14ac:dyDescent="0.25">
      <c r="B29" s="1">
        <v>4</v>
      </c>
      <c r="C29" s="1">
        <v>5</v>
      </c>
      <c r="D29" s="1">
        <v>5</v>
      </c>
      <c r="E29" s="1">
        <v>2</v>
      </c>
      <c r="F29" s="1">
        <v>2</v>
      </c>
      <c r="G29" s="1">
        <v>0</v>
      </c>
      <c r="H29" s="1">
        <v>1</v>
      </c>
      <c r="I29" s="1">
        <v>1</v>
      </c>
      <c r="J29" s="1">
        <v>4</v>
      </c>
      <c r="K29" s="1">
        <v>3</v>
      </c>
      <c r="L29" s="1">
        <v>3</v>
      </c>
      <c r="M29" s="1">
        <v>2</v>
      </c>
      <c r="N29" s="1">
        <v>3</v>
      </c>
      <c r="O29" s="1">
        <v>2</v>
      </c>
      <c r="P29" s="1">
        <v>5</v>
      </c>
      <c r="Q29" s="1">
        <v>5</v>
      </c>
      <c r="R29" s="1">
        <v>4</v>
      </c>
      <c r="S29" s="1">
        <v>4</v>
      </c>
      <c r="T29" s="1">
        <v>1</v>
      </c>
      <c r="U29" s="1">
        <v>4</v>
      </c>
      <c r="V29" s="1">
        <v>5</v>
      </c>
      <c r="W29" s="1">
        <v>4</v>
      </c>
      <c r="X29" s="1">
        <v>5</v>
      </c>
      <c r="Y29" s="1">
        <v>5</v>
      </c>
      <c r="Z29" s="1">
        <v>2</v>
      </c>
      <c r="AA29" s="1">
        <v>3</v>
      </c>
      <c r="AB29" s="1">
        <v>3</v>
      </c>
      <c r="AC29" s="1">
        <v>1</v>
      </c>
      <c r="AD29" s="1">
        <v>4</v>
      </c>
      <c r="AE29" s="1">
        <v>3</v>
      </c>
      <c r="AF29" s="1">
        <v>4</v>
      </c>
      <c r="AG29" s="1">
        <v>5</v>
      </c>
      <c r="AH29" s="1">
        <v>1</v>
      </c>
      <c r="AI29" s="1">
        <v>3</v>
      </c>
      <c r="AJ29" s="1">
        <v>3</v>
      </c>
      <c r="AK29" s="1">
        <v>2</v>
      </c>
      <c r="AL29" s="1">
        <v>3</v>
      </c>
    </row>
    <row r="30" spans="2:38" x14ac:dyDescent="0.25">
      <c r="B30" s="1">
        <v>5</v>
      </c>
      <c r="C30" s="1">
        <v>4</v>
      </c>
      <c r="D30" s="1">
        <v>2</v>
      </c>
      <c r="E30" s="1">
        <v>4</v>
      </c>
      <c r="F30" s="1">
        <v>3</v>
      </c>
      <c r="G30" s="1">
        <v>5</v>
      </c>
      <c r="H30" s="1">
        <v>4</v>
      </c>
      <c r="I30" s="1">
        <v>5</v>
      </c>
      <c r="J30" s="1">
        <v>4</v>
      </c>
      <c r="K30" s="1">
        <v>5</v>
      </c>
      <c r="L30" s="1">
        <v>4</v>
      </c>
      <c r="M30" s="1">
        <v>5</v>
      </c>
      <c r="N30" s="1">
        <v>5</v>
      </c>
      <c r="O30" s="1">
        <v>3</v>
      </c>
      <c r="P30" s="1">
        <v>4</v>
      </c>
      <c r="Q30" s="1">
        <v>5</v>
      </c>
      <c r="R30" s="1">
        <v>5</v>
      </c>
      <c r="S30" s="1">
        <v>4</v>
      </c>
      <c r="T30" s="1">
        <v>3</v>
      </c>
      <c r="U30" s="1">
        <v>5</v>
      </c>
      <c r="V30" s="1">
        <v>5</v>
      </c>
      <c r="W30" s="1">
        <v>5</v>
      </c>
      <c r="X30" s="1">
        <v>5</v>
      </c>
      <c r="Y30" s="1">
        <v>5</v>
      </c>
      <c r="Z30" s="1">
        <v>4</v>
      </c>
      <c r="AA30" s="1">
        <v>3</v>
      </c>
      <c r="AB30" s="1">
        <v>2</v>
      </c>
      <c r="AC30" s="1">
        <v>4</v>
      </c>
      <c r="AD30" s="1">
        <v>5</v>
      </c>
      <c r="AE30" s="1">
        <v>4</v>
      </c>
      <c r="AF30" s="1">
        <v>4</v>
      </c>
      <c r="AG30" s="1">
        <v>4</v>
      </c>
      <c r="AH30" s="1">
        <v>4</v>
      </c>
      <c r="AI30" s="1">
        <v>3</v>
      </c>
      <c r="AJ30" s="1">
        <v>5</v>
      </c>
      <c r="AK30" s="1">
        <v>5</v>
      </c>
      <c r="AL30" s="1">
        <v>4</v>
      </c>
    </row>
    <row r="31" spans="2:38" x14ac:dyDescent="0.25">
      <c r="B31" s="1">
        <v>5</v>
      </c>
      <c r="C31" s="1">
        <v>5</v>
      </c>
      <c r="D31" s="1">
        <v>5</v>
      </c>
      <c r="E31" s="1">
        <v>5</v>
      </c>
      <c r="F31" s="1">
        <v>4</v>
      </c>
      <c r="G31" s="1">
        <v>5</v>
      </c>
      <c r="H31" s="1">
        <v>5</v>
      </c>
      <c r="I31" s="1">
        <v>5</v>
      </c>
      <c r="J31" s="1">
        <v>5</v>
      </c>
      <c r="K31" s="1">
        <v>5</v>
      </c>
      <c r="L31" s="1">
        <v>5</v>
      </c>
      <c r="M31" s="1">
        <v>4</v>
      </c>
      <c r="N31" s="1">
        <v>5</v>
      </c>
      <c r="O31" s="1">
        <v>5</v>
      </c>
      <c r="P31" s="1">
        <v>5</v>
      </c>
      <c r="Q31" s="1">
        <v>5</v>
      </c>
      <c r="R31" s="1">
        <v>5</v>
      </c>
      <c r="S31" s="1">
        <v>5</v>
      </c>
      <c r="T31" s="1">
        <v>3</v>
      </c>
      <c r="U31" s="1">
        <v>4</v>
      </c>
      <c r="V31" s="1">
        <v>5</v>
      </c>
      <c r="W31" s="1">
        <v>5</v>
      </c>
      <c r="X31" s="1">
        <v>5</v>
      </c>
      <c r="Y31" s="1">
        <v>5</v>
      </c>
      <c r="Z31" s="1">
        <v>4</v>
      </c>
      <c r="AA31" s="1">
        <v>4</v>
      </c>
      <c r="AB31" s="1">
        <v>4</v>
      </c>
      <c r="AC31" s="1">
        <v>5</v>
      </c>
      <c r="AD31" s="1">
        <v>5</v>
      </c>
      <c r="AE31" s="1">
        <v>5</v>
      </c>
      <c r="AF31" s="1">
        <v>5</v>
      </c>
      <c r="AG31" s="1">
        <v>5</v>
      </c>
      <c r="AH31" s="1">
        <v>5</v>
      </c>
      <c r="AI31" s="1">
        <v>5</v>
      </c>
      <c r="AJ31" s="1">
        <v>5</v>
      </c>
      <c r="AK31" s="1">
        <v>5</v>
      </c>
      <c r="AL31" s="1">
        <v>4</v>
      </c>
    </row>
    <row r="33" spans="1:38" x14ac:dyDescent="0.25">
      <c r="A33" s="1" t="s">
        <v>116</v>
      </c>
      <c r="B33" s="1">
        <f>COUNTIF(B2:B31,"=5")</f>
        <v>14</v>
      </c>
      <c r="C33" s="1">
        <f t="shared" ref="C33:AL33" si="0">COUNTIF(C2:C31,"=5")</f>
        <v>14</v>
      </c>
      <c r="D33" s="1">
        <f t="shared" si="0"/>
        <v>14</v>
      </c>
      <c r="E33" s="1">
        <f t="shared" si="0"/>
        <v>8</v>
      </c>
      <c r="F33" s="1">
        <f t="shared" si="0"/>
        <v>2</v>
      </c>
      <c r="G33" s="1">
        <f t="shared" si="0"/>
        <v>9</v>
      </c>
      <c r="H33" s="1">
        <f t="shared" si="0"/>
        <v>15</v>
      </c>
      <c r="I33" s="1">
        <f t="shared" si="0"/>
        <v>12</v>
      </c>
      <c r="J33" s="1">
        <f t="shared" si="0"/>
        <v>13</v>
      </c>
      <c r="K33" s="1">
        <f t="shared" si="0"/>
        <v>7</v>
      </c>
      <c r="L33" s="1">
        <f t="shared" si="0"/>
        <v>8</v>
      </c>
      <c r="M33" s="1">
        <f t="shared" si="0"/>
        <v>2</v>
      </c>
      <c r="N33" s="1">
        <f t="shared" si="0"/>
        <v>6</v>
      </c>
      <c r="O33" s="1">
        <f t="shared" si="0"/>
        <v>10</v>
      </c>
      <c r="P33" s="1">
        <f t="shared" si="0"/>
        <v>12</v>
      </c>
      <c r="Q33" s="1">
        <f t="shared" si="0"/>
        <v>8</v>
      </c>
      <c r="R33" s="1">
        <f t="shared" si="0"/>
        <v>8</v>
      </c>
      <c r="S33" s="1">
        <f t="shared" si="0"/>
        <v>11</v>
      </c>
      <c r="T33" s="1">
        <f t="shared" si="0"/>
        <v>5</v>
      </c>
      <c r="U33" s="1">
        <f t="shared" si="0"/>
        <v>10</v>
      </c>
      <c r="V33" s="1">
        <f t="shared" si="0"/>
        <v>11</v>
      </c>
      <c r="W33" s="1">
        <f t="shared" si="0"/>
        <v>8</v>
      </c>
      <c r="X33" s="1">
        <f t="shared" si="0"/>
        <v>15</v>
      </c>
      <c r="Y33" s="1">
        <f t="shared" si="0"/>
        <v>12</v>
      </c>
      <c r="Z33" s="1">
        <f t="shared" si="0"/>
        <v>5</v>
      </c>
      <c r="AA33" s="1">
        <f t="shared" si="0"/>
        <v>10</v>
      </c>
      <c r="AB33" s="1">
        <f t="shared" si="0"/>
        <v>9</v>
      </c>
      <c r="AC33" s="1">
        <f t="shared" si="0"/>
        <v>7</v>
      </c>
      <c r="AD33" s="1">
        <f t="shared" si="0"/>
        <v>13</v>
      </c>
      <c r="AE33" s="1">
        <f t="shared" si="0"/>
        <v>10</v>
      </c>
      <c r="AF33" s="1">
        <f t="shared" si="0"/>
        <v>8</v>
      </c>
      <c r="AG33" s="1">
        <f t="shared" si="0"/>
        <v>9</v>
      </c>
      <c r="AH33" s="1">
        <f t="shared" si="0"/>
        <v>7</v>
      </c>
      <c r="AI33" s="1">
        <f t="shared" si="0"/>
        <v>8</v>
      </c>
      <c r="AJ33" s="1">
        <f t="shared" si="0"/>
        <v>12</v>
      </c>
      <c r="AK33" s="1">
        <f t="shared" si="0"/>
        <v>11</v>
      </c>
      <c r="AL33" s="1">
        <f t="shared" si="0"/>
        <v>3</v>
      </c>
    </row>
    <row r="34" spans="1:38" x14ac:dyDescent="0.25">
      <c r="A34" s="1" t="s">
        <v>117</v>
      </c>
      <c r="B34" s="1">
        <f>COUNTIF(B2:B31,"=4")</f>
        <v>5</v>
      </c>
      <c r="C34" s="1">
        <f t="shared" ref="C34:AL34" si="1">COUNTIF(C2:C31,"=4")</f>
        <v>6</v>
      </c>
      <c r="D34" s="1">
        <f t="shared" si="1"/>
        <v>4</v>
      </c>
      <c r="E34" s="1">
        <f t="shared" si="1"/>
        <v>9</v>
      </c>
      <c r="F34" s="1">
        <f t="shared" si="1"/>
        <v>10</v>
      </c>
      <c r="G34" s="1">
        <f t="shared" si="1"/>
        <v>7</v>
      </c>
      <c r="H34" s="1">
        <f t="shared" si="1"/>
        <v>7</v>
      </c>
      <c r="I34" s="1">
        <f t="shared" si="1"/>
        <v>6</v>
      </c>
      <c r="J34" s="1">
        <f t="shared" si="1"/>
        <v>8</v>
      </c>
      <c r="K34" s="1">
        <f t="shared" si="1"/>
        <v>9</v>
      </c>
      <c r="L34" s="1">
        <f t="shared" si="1"/>
        <v>11</v>
      </c>
      <c r="M34" s="1">
        <f t="shared" si="1"/>
        <v>13</v>
      </c>
      <c r="N34" s="1">
        <f t="shared" si="1"/>
        <v>14</v>
      </c>
      <c r="O34" s="1">
        <f t="shared" si="1"/>
        <v>9</v>
      </c>
      <c r="P34" s="1">
        <f t="shared" si="1"/>
        <v>7</v>
      </c>
      <c r="Q34" s="1">
        <f t="shared" si="1"/>
        <v>11</v>
      </c>
      <c r="R34" s="1">
        <f t="shared" si="1"/>
        <v>9</v>
      </c>
      <c r="S34" s="1">
        <f t="shared" si="1"/>
        <v>7</v>
      </c>
      <c r="T34" s="1">
        <f t="shared" si="1"/>
        <v>3</v>
      </c>
      <c r="U34" s="1">
        <f t="shared" si="1"/>
        <v>9</v>
      </c>
      <c r="V34" s="1">
        <f t="shared" si="1"/>
        <v>7</v>
      </c>
      <c r="W34" s="1">
        <f t="shared" si="1"/>
        <v>8</v>
      </c>
      <c r="X34" s="1">
        <f t="shared" si="1"/>
        <v>5</v>
      </c>
      <c r="Y34" s="1">
        <f t="shared" si="1"/>
        <v>6</v>
      </c>
      <c r="Z34" s="1">
        <f t="shared" si="1"/>
        <v>7</v>
      </c>
      <c r="AA34" s="1">
        <f t="shared" si="1"/>
        <v>9</v>
      </c>
      <c r="AB34" s="1">
        <f t="shared" si="1"/>
        <v>8</v>
      </c>
      <c r="AC34" s="1">
        <f t="shared" si="1"/>
        <v>3</v>
      </c>
      <c r="AD34" s="1">
        <f t="shared" si="1"/>
        <v>8</v>
      </c>
      <c r="AE34" s="1">
        <f t="shared" si="1"/>
        <v>10</v>
      </c>
      <c r="AF34" s="1">
        <f t="shared" si="1"/>
        <v>9</v>
      </c>
      <c r="AG34" s="1">
        <f t="shared" si="1"/>
        <v>8</v>
      </c>
      <c r="AH34" s="1">
        <f t="shared" si="1"/>
        <v>9</v>
      </c>
      <c r="AI34" s="1">
        <f t="shared" si="1"/>
        <v>6</v>
      </c>
      <c r="AJ34" s="1">
        <f t="shared" si="1"/>
        <v>3</v>
      </c>
      <c r="AK34" s="1">
        <f t="shared" si="1"/>
        <v>6</v>
      </c>
      <c r="AL34" s="1">
        <f t="shared" si="1"/>
        <v>10</v>
      </c>
    </row>
    <row r="35" spans="1:38" x14ac:dyDescent="0.25">
      <c r="A35" s="1" t="s">
        <v>118</v>
      </c>
      <c r="B35" s="1">
        <f>COUNTIF(B2:B31,"=3")</f>
        <v>5</v>
      </c>
      <c r="C35" s="1">
        <f t="shared" ref="C35:AL35" si="2">COUNTIF(C2:C31,"=3")</f>
        <v>2</v>
      </c>
      <c r="D35" s="1">
        <f t="shared" si="2"/>
        <v>5</v>
      </c>
      <c r="E35" s="1">
        <f t="shared" si="2"/>
        <v>4</v>
      </c>
      <c r="F35" s="1">
        <f t="shared" si="2"/>
        <v>13</v>
      </c>
      <c r="G35" s="1">
        <f t="shared" si="2"/>
        <v>7</v>
      </c>
      <c r="H35" s="1">
        <f t="shared" si="2"/>
        <v>3</v>
      </c>
      <c r="I35" s="1">
        <f t="shared" si="2"/>
        <v>5</v>
      </c>
      <c r="J35" s="1">
        <f t="shared" si="2"/>
        <v>2</v>
      </c>
      <c r="K35" s="1">
        <f t="shared" si="2"/>
        <v>7</v>
      </c>
      <c r="L35" s="1">
        <f t="shared" si="2"/>
        <v>3</v>
      </c>
      <c r="M35" s="1">
        <f t="shared" si="2"/>
        <v>5</v>
      </c>
      <c r="N35" s="1">
        <f t="shared" si="2"/>
        <v>6</v>
      </c>
      <c r="O35" s="1">
        <f t="shared" si="2"/>
        <v>7</v>
      </c>
      <c r="P35" s="1">
        <f t="shared" si="2"/>
        <v>4</v>
      </c>
      <c r="Q35" s="1">
        <f t="shared" si="2"/>
        <v>8</v>
      </c>
      <c r="R35" s="1">
        <f t="shared" si="2"/>
        <v>9</v>
      </c>
      <c r="S35" s="1">
        <f t="shared" si="2"/>
        <v>5</v>
      </c>
      <c r="T35" s="1">
        <f t="shared" si="2"/>
        <v>12</v>
      </c>
      <c r="U35" s="1">
        <f t="shared" si="2"/>
        <v>3</v>
      </c>
      <c r="V35" s="1">
        <f t="shared" si="2"/>
        <v>4</v>
      </c>
      <c r="W35" s="1">
        <f t="shared" si="2"/>
        <v>6</v>
      </c>
      <c r="X35" s="1">
        <f t="shared" si="2"/>
        <v>5</v>
      </c>
      <c r="Y35" s="1">
        <f t="shared" si="2"/>
        <v>6</v>
      </c>
      <c r="Z35" s="1">
        <f t="shared" si="2"/>
        <v>16</v>
      </c>
      <c r="AA35" s="1">
        <f t="shared" si="2"/>
        <v>5</v>
      </c>
      <c r="AB35" s="1">
        <f t="shared" si="2"/>
        <v>10</v>
      </c>
      <c r="AC35" s="1">
        <f t="shared" si="2"/>
        <v>10</v>
      </c>
      <c r="AD35" s="1">
        <f t="shared" si="2"/>
        <v>3</v>
      </c>
      <c r="AE35" s="1">
        <f t="shared" si="2"/>
        <v>4</v>
      </c>
      <c r="AF35" s="1">
        <f t="shared" si="2"/>
        <v>7</v>
      </c>
      <c r="AG35" s="1">
        <f t="shared" si="2"/>
        <v>5</v>
      </c>
      <c r="AH35" s="1">
        <f t="shared" si="2"/>
        <v>5</v>
      </c>
      <c r="AI35" s="1">
        <f t="shared" si="2"/>
        <v>10</v>
      </c>
      <c r="AJ35" s="1">
        <f t="shared" si="2"/>
        <v>8</v>
      </c>
      <c r="AK35" s="1">
        <f t="shared" si="2"/>
        <v>6</v>
      </c>
      <c r="AL35" s="1">
        <f t="shared" si="2"/>
        <v>7</v>
      </c>
    </row>
    <row r="36" spans="1:38" x14ac:dyDescent="0.25">
      <c r="A36" s="1" t="s">
        <v>119</v>
      </c>
      <c r="B36" s="1">
        <f>COUNTIF(B2:B31,"=2")</f>
        <v>0</v>
      </c>
      <c r="C36" s="1">
        <f t="shared" ref="C36:AL36" si="3">COUNTIF(C2:C31,"=2")</f>
        <v>4</v>
      </c>
      <c r="D36" s="1">
        <f t="shared" si="3"/>
        <v>4</v>
      </c>
      <c r="E36" s="1">
        <f t="shared" si="3"/>
        <v>2</v>
      </c>
      <c r="F36" s="1">
        <f t="shared" si="3"/>
        <v>2</v>
      </c>
      <c r="G36" s="1">
        <f t="shared" si="3"/>
        <v>3</v>
      </c>
      <c r="H36" s="1">
        <f t="shared" si="3"/>
        <v>0</v>
      </c>
      <c r="I36" s="1">
        <f t="shared" si="3"/>
        <v>1</v>
      </c>
      <c r="J36" s="1">
        <f t="shared" si="3"/>
        <v>2</v>
      </c>
      <c r="K36" s="1">
        <f t="shared" si="3"/>
        <v>2</v>
      </c>
      <c r="L36" s="1">
        <f t="shared" si="3"/>
        <v>1</v>
      </c>
      <c r="M36" s="1">
        <f t="shared" si="3"/>
        <v>1</v>
      </c>
      <c r="N36" s="1">
        <f t="shared" si="3"/>
        <v>3</v>
      </c>
      <c r="O36" s="1">
        <f t="shared" si="3"/>
        <v>4</v>
      </c>
      <c r="P36" s="1">
        <f t="shared" si="3"/>
        <v>3</v>
      </c>
      <c r="Q36" s="1">
        <f t="shared" si="3"/>
        <v>2</v>
      </c>
      <c r="R36" s="1">
        <f t="shared" si="3"/>
        <v>3</v>
      </c>
      <c r="S36" s="1">
        <f t="shared" si="3"/>
        <v>3</v>
      </c>
      <c r="T36" s="1">
        <f t="shared" si="3"/>
        <v>2</v>
      </c>
      <c r="U36" s="1">
        <f t="shared" si="3"/>
        <v>3</v>
      </c>
      <c r="V36" s="1">
        <f t="shared" si="3"/>
        <v>1</v>
      </c>
      <c r="W36" s="1">
        <f t="shared" si="3"/>
        <v>3</v>
      </c>
      <c r="X36" s="1">
        <f t="shared" si="3"/>
        <v>1</v>
      </c>
      <c r="Y36" s="1">
        <f t="shared" si="3"/>
        <v>1</v>
      </c>
      <c r="Z36" s="1">
        <f t="shared" si="3"/>
        <v>1</v>
      </c>
      <c r="AA36" s="1">
        <f t="shared" si="3"/>
        <v>1</v>
      </c>
      <c r="AB36" s="1">
        <f t="shared" si="3"/>
        <v>3</v>
      </c>
      <c r="AC36" s="1">
        <f t="shared" si="3"/>
        <v>3</v>
      </c>
      <c r="AD36" s="1">
        <f t="shared" si="3"/>
        <v>1</v>
      </c>
      <c r="AE36" s="1">
        <f t="shared" si="3"/>
        <v>2</v>
      </c>
      <c r="AF36" s="1">
        <f t="shared" si="3"/>
        <v>0</v>
      </c>
      <c r="AG36" s="1">
        <f t="shared" si="3"/>
        <v>2</v>
      </c>
      <c r="AH36" s="1">
        <f t="shared" si="3"/>
        <v>3</v>
      </c>
      <c r="AI36" s="1">
        <f t="shared" si="3"/>
        <v>0</v>
      </c>
      <c r="AJ36" s="1">
        <f t="shared" si="3"/>
        <v>7</v>
      </c>
      <c r="AK36" s="1">
        <f t="shared" si="3"/>
        <v>6</v>
      </c>
      <c r="AL36" s="1">
        <f t="shared" si="3"/>
        <v>7</v>
      </c>
    </row>
    <row r="37" spans="1:38" x14ac:dyDescent="0.25">
      <c r="A37" s="1" t="s">
        <v>120</v>
      </c>
      <c r="B37" s="1">
        <f>COUNTIF(B2:B31,"=1")</f>
        <v>6</v>
      </c>
      <c r="C37" s="1">
        <f t="shared" ref="C37:AL37" si="4">COUNTIF(C2:C31,"=1")</f>
        <v>4</v>
      </c>
      <c r="D37" s="1">
        <f t="shared" si="4"/>
        <v>3</v>
      </c>
      <c r="E37" s="1">
        <f t="shared" si="4"/>
        <v>7</v>
      </c>
      <c r="F37" s="1">
        <f t="shared" si="4"/>
        <v>3</v>
      </c>
      <c r="G37" s="1">
        <f t="shared" si="4"/>
        <v>3</v>
      </c>
      <c r="H37" s="1">
        <f t="shared" si="4"/>
        <v>5</v>
      </c>
      <c r="I37" s="1">
        <f t="shared" si="4"/>
        <v>6</v>
      </c>
      <c r="J37" s="1">
        <f t="shared" si="4"/>
        <v>5</v>
      </c>
      <c r="K37" s="1">
        <f t="shared" si="4"/>
        <v>5</v>
      </c>
      <c r="L37" s="1">
        <f t="shared" si="4"/>
        <v>7</v>
      </c>
      <c r="M37" s="1">
        <f t="shared" si="4"/>
        <v>9</v>
      </c>
      <c r="N37" s="1">
        <f t="shared" si="4"/>
        <v>1</v>
      </c>
      <c r="O37" s="1">
        <f t="shared" si="4"/>
        <v>0</v>
      </c>
      <c r="P37" s="1">
        <f t="shared" si="4"/>
        <v>4</v>
      </c>
      <c r="Q37" s="1">
        <f t="shared" si="4"/>
        <v>1</v>
      </c>
      <c r="R37" s="1">
        <f t="shared" si="4"/>
        <v>1</v>
      </c>
      <c r="S37" s="1">
        <f t="shared" si="4"/>
        <v>3</v>
      </c>
      <c r="T37" s="1">
        <f t="shared" si="4"/>
        <v>7</v>
      </c>
      <c r="U37" s="1">
        <f t="shared" si="4"/>
        <v>5</v>
      </c>
      <c r="V37" s="1">
        <f t="shared" si="4"/>
        <v>7</v>
      </c>
      <c r="W37" s="1">
        <f t="shared" si="4"/>
        <v>5</v>
      </c>
      <c r="X37" s="1">
        <f t="shared" si="4"/>
        <v>4</v>
      </c>
      <c r="Y37" s="1">
        <f t="shared" si="4"/>
        <v>5</v>
      </c>
      <c r="Z37" s="1">
        <f t="shared" si="4"/>
        <v>1</v>
      </c>
      <c r="AA37" s="1">
        <f t="shared" si="4"/>
        <v>5</v>
      </c>
      <c r="AB37" s="1">
        <f t="shared" si="4"/>
        <v>0</v>
      </c>
      <c r="AC37" s="1">
        <f t="shared" si="4"/>
        <v>6</v>
      </c>
      <c r="AD37" s="1">
        <f t="shared" si="4"/>
        <v>5</v>
      </c>
      <c r="AE37" s="1">
        <f t="shared" si="4"/>
        <v>4</v>
      </c>
      <c r="AF37" s="1">
        <f t="shared" si="4"/>
        <v>6</v>
      </c>
      <c r="AG37" s="1">
        <f t="shared" si="4"/>
        <v>6</v>
      </c>
      <c r="AH37" s="1">
        <f t="shared" si="4"/>
        <v>6</v>
      </c>
      <c r="AI37" s="1">
        <f t="shared" si="4"/>
        <v>6</v>
      </c>
      <c r="AJ37" s="1">
        <f t="shared" si="4"/>
        <v>0</v>
      </c>
      <c r="AK37" s="1">
        <f t="shared" si="4"/>
        <v>1</v>
      </c>
      <c r="AL37" s="1">
        <f t="shared" si="4"/>
        <v>3</v>
      </c>
    </row>
    <row r="38" spans="1:38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</row>
    <row r="39" spans="1:38" x14ac:dyDescent="0.25">
      <c r="A39" s="27" t="s">
        <v>121</v>
      </c>
      <c r="B39" s="27">
        <f>(B33*4+B34*3+B35*2+B36*1+B37*0)/(4*30)</f>
        <v>0.67500000000000004</v>
      </c>
      <c r="C39" s="27">
        <f t="shared" ref="C39:AL39" si="5">(C33*4+C34*3+C35*2+C36*1+C37*0)/(4*30)</f>
        <v>0.68333333333333335</v>
      </c>
      <c r="D39" s="27">
        <f t="shared" si="5"/>
        <v>0.68333333333333335</v>
      </c>
      <c r="E39" s="27">
        <f t="shared" si="5"/>
        <v>0.57499999999999996</v>
      </c>
      <c r="F39" s="27">
        <f t="shared" si="5"/>
        <v>0.55000000000000004</v>
      </c>
      <c r="G39" s="27">
        <f t="shared" si="5"/>
        <v>0.6166666666666667</v>
      </c>
      <c r="H39" s="27">
        <f t="shared" si="5"/>
        <v>0.72499999999999998</v>
      </c>
      <c r="I39" s="27">
        <f t="shared" si="5"/>
        <v>0.64166666666666672</v>
      </c>
      <c r="J39" s="27">
        <f t="shared" si="5"/>
        <v>0.68333333333333335</v>
      </c>
      <c r="K39" s="27">
        <f t="shared" si="5"/>
        <v>0.59166666666666667</v>
      </c>
      <c r="L39" s="27">
        <f t="shared" si="5"/>
        <v>0.6</v>
      </c>
      <c r="M39" s="27">
        <f t="shared" si="5"/>
        <v>0.48333333333333334</v>
      </c>
      <c r="N39" s="27">
        <f t="shared" si="5"/>
        <v>0.67500000000000004</v>
      </c>
      <c r="O39" s="27">
        <f t="shared" si="5"/>
        <v>0.70833333333333337</v>
      </c>
      <c r="P39" s="27">
        <f t="shared" si="5"/>
        <v>0.66666666666666663</v>
      </c>
      <c r="Q39" s="27">
        <f t="shared" si="5"/>
        <v>0.69166666666666665</v>
      </c>
      <c r="R39" s="27">
        <f t="shared" si="5"/>
        <v>0.66666666666666663</v>
      </c>
      <c r="S39" s="27">
        <f t="shared" si="5"/>
        <v>0.65</v>
      </c>
      <c r="T39" s="27">
        <f t="shared" si="5"/>
        <v>0.45833333333333331</v>
      </c>
      <c r="U39" s="27">
        <f t="shared" si="5"/>
        <v>0.6333333333333333</v>
      </c>
      <c r="V39" s="27">
        <f t="shared" si="5"/>
        <v>0.6166666666666667</v>
      </c>
      <c r="W39" s="27">
        <f t="shared" si="5"/>
        <v>0.59166666666666667</v>
      </c>
      <c r="X39" s="27">
        <f t="shared" si="5"/>
        <v>0.71666666666666667</v>
      </c>
      <c r="Y39" s="27">
        <f t="shared" si="5"/>
        <v>0.65833333333333333</v>
      </c>
      <c r="Z39" s="27">
        <f t="shared" si="5"/>
        <v>0.6166666666666667</v>
      </c>
      <c r="AA39" s="27">
        <f t="shared" si="5"/>
        <v>0.65</v>
      </c>
      <c r="AB39" s="27">
        <f t="shared" si="5"/>
        <v>0.69166666666666665</v>
      </c>
      <c r="AC39" s="27">
        <f t="shared" si="5"/>
        <v>0.5</v>
      </c>
      <c r="AD39" s="27">
        <f t="shared" si="5"/>
        <v>0.69166666666666665</v>
      </c>
      <c r="AE39" s="27">
        <f t="shared" si="5"/>
        <v>0.66666666666666663</v>
      </c>
      <c r="AF39" s="27">
        <f t="shared" si="5"/>
        <v>0.60833333333333328</v>
      </c>
      <c r="AG39" s="27">
        <f t="shared" si="5"/>
        <v>0.6</v>
      </c>
      <c r="AH39" s="27">
        <f t="shared" si="5"/>
        <v>0.56666666666666665</v>
      </c>
      <c r="AI39" s="27">
        <f t="shared" si="5"/>
        <v>0.58333333333333337</v>
      </c>
      <c r="AJ39" s="27">
        <f t="shared" si="5"/>
        <v>0.66666666666666663</v>
      </c>
      <c r="AK39" s="27">
        <f t="shared" si="5"/>
        <v>0.66666666666666663</v>
      </c>
      <c r="AL39" s="27">
        <f t="shared" si="5"/>
        <v>0.52500000000000002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G36" sqref="G36"/>
    </sheetView>
  </sheetViews>
  <sheetFormatPr defaultRowHeight="15" x14ac:dyDescent="0.25"/>
  <sheetData>
    <row r="1" spans="2:10" x14ac:dyDescent="0.25">
      <c r="B1" s="16" t="s">
        <v>107</v>
      </c>
      <c r="C1" s="16" t="s">
        <v>108</v>
      </c>
      <c r="D1" s="16" t="s">
        <v>109</v>
      </c>
      <c r="E1" s="16" t="s">
        <v>110</v>
      </c>
      <c r="F1" s="16" t="s">
        <v>111</v>
      </c>
      <c r="G1" s="16" t="s">
        <v>112</v>
      </c>
      <c r="H1" s="16" t="s">
        <v>113</v>
      </c>
      <c r="I1" s="16" t="s">
        <v>114</v>
      </c>
      <c r="J1" s="16" t="s">
        <v>115</v>
      </c>
    </row>
    <row r="2" spans="2:10" x14ac:dyDescent="0.25">
      <c r="B2" s="1">
        <v>3</v>
      </c>
      <c r="C2" s="1">
        <v>3</v>
      </c>
      <c r="D2" s="1">
        <v>2</v>
      </c>
      <c r="E2" s="1">
        <v>4</v>
      </c>
      <c r="F2" s="1">
        <v>4</v>
      </c>
      <c r="G2" s="1">
        <v>2</v>
      </c>
      <c r="H2" s="1">
        <v>2</v>
      </c>
      <c r="I2" s="1">
        <v>3</v>
      </c>
      <c r="J2" s="1">
        <v>2</v>
      </c>
    </row>
    <row r="3" spans="2:10" x14ac:dyDescent="0.25">
      <c r="B3" s="1">
        <v>4</v>
      </c>
      <c r="C3" s="1">
        <v>4</v>
      </c>
      <c r="D3" s="1">
        <v>5</v>
      </c>
      <c r="E3" s="1">
        <v>4</v>
      </c>
      <c r="F3" s="1">
        <v>4</v>
      </c>
      <c r="G3" s="1">
        <v>3</v>
      </c>
      <c r="H3" s="1">
        <v>4</v>
      </c>
      <c r="I3" s="1">
        <v>4</v>
      </c>
      <c r="J3" s="1">
        <v>4</v>
      </c>
    </row>
    <row r="4" spans="2:10" x14ac:dyDescent="0.25">
      <c r="B4" s="1">
        <v>5</v>
      </c>
      <c r="C4" s="1">
        <v>5</v>
      </c>
      <c r="D4" s="1">
        <v>5</v>
      </c>
      <c r="E4" s="1">
        <v>4</v>
      </c>
      <c r="F4" s="1">
        <v>4</v>
      </c>
      <c r="G4" s="1">
        <v>4</v>
      </c>
      <c r="H4" s="1">
        <v>4</v>
      </c>
      <c r="I4" s="1">
        <v>5</v>
      </c>
      <c r="J4" s="1">
        <v>5</v>
      </c>
    </row>
    <row r="5" spans="2:10" x14ac:dyDescent="0.25">
      <c r="B5" s="1">
        <v>1</v>
      </c>
      <c r="C5" s="1">
        <v>3</v>
      </c>
      <c r="D5" s="1">
        <v>3</v>
      </c>
      <c r="E5" s="1">
        <v>4</v>
      </c>
      <c r="F5" s="1">
        <v>4</v>
      </c>
      <c r="G5" s="1">
        <v>4</v>
      </c>
      <c r="H5" s="1">
        <v>1</v>
      </c>
      <c r="I5" s="1">
        <v>3</v>
      </c>
      <c r="J5" s="1">
        <v>1</v>
      </c>
    </row>
    <row r="6" spans="2:10" x14ac:dyDescent="0.25">
      <c r="B6" s="1">
        <v>4</v>
      </c>
      <c r="C6" s="1">
        <v>4</v>
      </c>
      <c r="D6" s="1">
        <v>4</v>
      </c>
      <c r="E6" s="1">
        <v>4</v>
      </c>
      <c r="F6" s="1">
        <v>4</v>
      </c>
      <c r="G6" s="1">
        <v>4</v>
      </c>
      <c r="H6" s="1">
        <v>4</v>
      </c>
      <c r="I6" s="1">
        <v>4</v>
      </c>
      <c r="J6" s="1">
        <v>4</v>
      </c>
    </row>
    <row r="7" spans="2:10" x14ac:dyDescent="0.25">
      <c r="B7" s="1">
        <v>1</v>
      </c>
      <c r="C7" s="1">
        <v>5</v>
      </c>
      <c r="D7" s="1">
        <v>5</v>
      </c>
      <c r="E7" s="1">
        <v>3</v>
      </c>
      <c r="F7" s="1">
        <v>1</v>
      </c>
      <c r="G7" s="1">
        <v>1</v>
      </c>
      <c r="H7" s="1">
        <v>5</v>
      </c>
      <c r="I7" s="1">
        <v>5</v>
      </c>
      <c r="J7" s="1">
        <v>1</v>
      </c>
    </row>
    <row r="8" spans="2:10" x14ac:dyDescent="0.25">
      <c r="B8" s="1">
        <v>3</v>
      </c>
      <c r="C8" s="1">
        <v>3</v>
      </c>
      <c r="D8" s="1">
        <v>3</v>
      </c>
      <c r="E8" s="1">
        <v>2</v>
      </c>
      <c r="F8" s="1">
        <v>3</v>
      </c>
      <c r="G8" s="1">
        <v>3</v>
      </c>
      <c r="H8" s="1">
        <v>2</v>
      </c>
      <c r="I8" s="1">
        <v>2</v>
      </c>
      <c r="J8" s="1">
        <v>4</v>
      </c>
    </row>
    <row r="9" spans="2:10" x14ac:dyDescent="0.25">
      <c r="B9" s="1">
        <v>1</v>
      </c>
      <c r="C9" s="1">
        <v>3</v>
      </c>
      <c r="D9" s="1">
        <v>3</v>
      </c>
      <c r="E9" s="1">
        <v>3</v>
      </c>
      <c r="F9" s="1">
        <v>3</v>
      </c>
      <c r="G9" s="1">
        <v>3</v>
      </c>
      <c r="H9" s="1">
        <v>2</v>
      </c>
      <c r="I9" s="1">
        <v>3</v>
      </c>
      <c r="J9" s="1">
        <v>2</v>
      </c>
    </row>
    <row r="10" spans="2:10" x14ac:dyDescent="0.25">
      <c r="B10" s="1">
        <v>3</v>
      </c>
      <c r="C10" s="1">
        <v>5</v>
      </c>
      <c r="D10" s="1">
        <v>5</v>
      </c>
      <c r="E10" s="1">
        <v>5</v>
      </c>
      <c r="F10" s="1">
        <v>5</v>
      </c>
      <c r="G10" s="1">
        <v>5</v>
      </c>
      <c r="H10" s="1">
        <v>4</v>
      </c>
      <c r="I10" s="1">
        <v>5</v>
      </c>
      <c r="J10" s="1">
        <v>5</v>
      </c>
    </row>
    <row r="11" spans="2:10" x14ac:dyDescent="0.25">
      <c r="B11" s="1">
        <v>4</v>
      </c>
      <c r="C11" s="1">
        <v>4</v>
      </c>
      <c r="D11" s="1">
        <v>4</v>
      </c>
      <c r="E11" s="1">
        <v>3</v>
      </c>
      <c r="F11" s="1">
        <v>2</v>
      </c>
      <c r="G11" s="1">
        <v>2</v>
      </c>
      <c r="H11" s="1">
        <v>3</v>
      </c>
      <c r="I11" s="1">
        <v>3</v>
      </c>
      <c r="J11" s="1">
        <v>3</v>
      </c>
    </row>
    <row r="12" spans="2:10" x14ac:dyDescent="0.25">
      <c r="B12" s="1">
        <v>3</v>
      </c>
      <c r="C12" s="1">
        <v>4</v>
      </c>
      <c r="D12" s="1">
        <v>5</v>
      </c>
      <c r="E12" s="1">
        <v>3</v>
      </c>
      <c r="F12" s="1">
        <v>4</v>
      </c>
      <c r="G12" s="1">
        <v>3</v>
      </c>
      <c r="H12" s="1">
        <v>4</v>
      </c>
      <c r="I12" s="1">
        <v>4</v>
      </c>
      <c r="J12" s="1">
        <v>4</v>
      </c>
    </row>
    <row r="13" spans="2:10" x14ac:dyDescent="0.25">
      <c r="B13" s="1">
        <v>2</v>
      </c>
      <c r="C13" s="1">
        <v>1</v>
      </c>
      <c r="D13" s="1">
        <v>1</v>
      </c>
      <c r="E13" s="1">
        <v>1</v>
      </c>
      <c r="F13" s="1">
        <v>1</v>
      </c>
      <c r="G13" s="1">
        <v>1</v>
      </c>
      <c r="H13" s="1">
        <v>2</v>
      </c>
      <c r="I13" s="1">
        <v>1</v>
      </c>
      <c r="J13" s="1">
        <v>2</v>
      </c>
    </row>
    <row r="14" spans="2:10" x14ac:dyDescent="0.25">
      <c r="B14" s="1">
        <v>4</v>
      </c>
      <c r="C14" s="1">
        <v>3</v>
      </c>
      <c r="D14" s="1">
        <v>4</v>
      </c>
      <c r="E14" s="1">
        <v>3</v>
      </c>
      <c r="F14" s="1">
        <v>4</v>
      </c>
      <c r="G14" s="1">
        <v>2</v>
      </c>
      <c r="H14" s="1">
        <v>1</v>
      </c>
      <c r="I14" s="1">
        <v>4</v>
      </c>
      <c r="J14" s="1">
        <v>2</v>
      </c>
    </row>
    <row r="15" spans="2:10" x14ac:dyDescent="0.25">
      <c r="B15" s="1">
        <v>1</v>
      </c>
      <c r="C15" s="1">
        <v>4</v>
      </c>
      <c r="D15" s="1">
        <v>3</v>
      </c>
      <c r="E15" s="1">
        <v>3</v>
      </c>
      <c r="F15" s="1">
        <v>4</v>
      </c>
      <c r="G15" s="1">
        <v>3</v>
      </c>
      <c r="H15" s="1">
        <v>2</v>
      </c>
      <c r="I15" s="1">
        <v>3</v>
      </c>
      <c r="J15" s="1">
        <v>1</v>
      </c>
    </row>
    <row r="16" spans="2:10" x14ac:dyDescent="0.25">
      <c r="B16" s="1">
        <v>2</v>
      </c>
      <c r="C16" s="1">
        <v>1</v>
      </c>
      <c r="D16" s="1">
        <v>1</v>
      </c>
      <c r="E16" s="1">
        <v>1</v>
      </c>
      <c r="F16" s="1">
        <v>1</v>
      </c>
      <c r="G16" s="1">
        <v>1</v>
      </c>
      <c r="H16" s="1">
        <v>2</v>
      </c>
      <c r="I16" s="1">
        <v>1</v>
      </c>
      <c r="J16" s="1">
        <v>2</v>
      </c>
    </row>
    <row r="17" spans="2:10" x14ac:dyDescent="0.25">
      <c r="B17" s="1">
        <v>2</v>
      </c>
      <c r="C17" s="1">
        <v>1</v>
      </c>
      <c r="D17" s="1">
        <v>1</v>
      </c>
      <c r="E17" s="1">
        <v>1</v>
      </c>
      <c r="F17" s="1">
        <v>1</v>
      </c>
      <c r="G17" s="1">
        <v>1</v>
      </c>
      <c r="H17" s="1">
        <v>2</v>
      </c>
      <c r="I17" s="1">
        <v>1</v>
      </c>
      <c r="J17" s="1">
        <v>2</v>
      </c>
    </row>
    <row r="18" spans="2:10" x14ac:dyDescent="0.25">
      <c r="B18" s="1">
        <v>2</v>
      </c>
      <c r="C18" s="1">
        <v>1</v>
      </c>
      <c r="D18" s="1">
        <v>1</v>
      </c>
      <c r="E18" s="1">
        <v>1</v>
      </c>
      <c r="F18" s="1">
        <v>1</v>
      </c>
      <c r="G18" s="1">
        <v>1</v>
      </c>
      <c r="H18" s="1">
        <v>2</v>
      </c>
      <c r="I18" s="1">
        <v>1</v>
      </c>
      <c r="J18" s="1">
        <v>2</v>
      </c>
    </row>
    <row r="19" spans="2:10" x14ac:dyDescent="0.25">
      <c r="B19" s="1">
        <v>1</v>
      </c>
      <c r="C19" s="1">
        <v>1</v>
      </c>
      <c r="D19" s="1">
        <v>4</v>
      </c>
      <c r="E19" s="1">
        <v>3</v>
      </c>
      <c r="F19" s="1">
        <v>2</v>
      </c>
      <c r="G19" s="1">
        <v>1</v>
      </c>
      <c r="H19" s="1">
        <v>1</v>
      </c>
      <c r="I19" s="1">
        <v>4</v>
      </c>
      <c r="J19" s="1">
        <v>1</v>
      </c>
    </row>
    <row r="20" spans="2:10" x14ac:dyDescent="0.25">
      <c r="B20" s="1">
        <v>5</v>
      </c>
      <c r="C20" s="1">
        <v>5</v>
      </c>
      <c r="D20" s="1">
        <v>5</v>
      </c>
      <c r="E20" s="1">
        <v>5</v>
      </c>
      <c r="F20" s="1">
        <v>4</v>
      </c>
      <c r="G20" s="1">
        <v>5</v>
      </c>
      <c r="H20" s="1">
        <v>5</v>
      </c>
      <c r="I20" s="1">
        <v>5</v>
      </c>
      <c r="J20" s="1">
        <v>4</v>
      </c>
    </row>
    <row r="21" spans="2:10" x14ac:dyDescent="0.25">
      <c r="B21" s="1">
        <v>4</v>
      </c>
      <c r="C21" s="1">
        <v>5</v>
      </c>
      <c r="D21" s="1">
        <v>4</v>
      </c>
      <c r="E21" s="1">
        <v>5</v>
      </c>
      <c r="F21" s="1">
        <v>4</v>
      </c>
      <c r="G21" s="1">
        <v>5</v>
      </c>
      <c r="H21" s="1">
        <v>5</v>
      </c>
      <c r="I21" s="1">
        <v>5</v>
      </c>
      <c r="J21" s="1">
        <v>4</v>
      </c>
    </row>
    <row r="22" spans="2:10" x14ac:dyDescent="0.25">
      <c r="B22" s="1">
        <v>4</v>
      </c>
      <c r="C22" s="1">
        <v>5</v>
      </c>
      <c r="D22" s="1">
        <v>4</v>
      </c>
      <c r="E22" s="1">
        <v>5</v>
      </c>
      <c r="F22" s="1">
        <v>4</v>
      </c>
      <c r="G22" s="1">
        <v>5</v>
      </c>
      <c r="H22" s="1">
        <v>5</v>
      </c>
      <c r="I22" s="1">
        <v>5</v>
      </c>
      <c r="J22" s="1">
        <v>4</v>
      </c>
    </row>
    <row r="23" spans="2:10" x14ac:dyDescent="0.25">
      <c r="B23" s="1">
        <v>2</v>
      </c>
      <c r="C23" s="1">
        <v>3</v>
      </c>
      <c r="D23" s="1">
        <v>3</v>
      </c>
      <c r="E23" s="1">
        <v>3</v>
      </c>
      <c r="F23" s="1">
        <v>3</v>
      </c>
      <c r="G23" s="1">
        <v>3</v>
      </c>
      <c r="H23" s="1">
        <v>4</v>
      </c>
      <c r="I23" s="1">
        <v>4</v>
      </c>
      <c r="J23" s="1">
        <v>4</v>
      </c>
    </row>
    <row r="24" spans="2:10" x14ac:dyDescent="0.25">
      <c r="B24" s="1">
        <v>5</v>
      </c>
      <c r="C24" s="1">
        <v>4</v>
      </c>
      <c r="D24" s="1">
        <v>2</v>
      </c>
      <c r="E24" s="1">
        <v>1</v>
      </c>
      <c r="F24" s="1">
        <v>4</v>
      </c>
      <c r="G24" s="1">
        <v>3</v>
      </c>
      <c r="H24" s="1">
        <v>5</v>
      </c>
      <c r="I24" s="1">
        <v>4</v>
      </c>
      <c r="J24" s="1">
        <v>1</v>
      </c>
    </row>
    <row r="25" spans="2:10" x14ac:dyDescent="0.25">
      <c r="B25" s="1">
        <v>2</v>
      </c>
      <c r="C25" s="1">
        <v>3</v>
      </c>
      <c r="D25" s="1">
        <v>4</v>
      </c>
      <c r="E25" s="1">
        <v>5</v>
      </c>
      <c r="F25" s="1">
        <v>4</v>
      </c>
      <c r="G25" s="1">
        <v>1</v>
      </c>
      <c r="H25" s="1">
        <v>5</v>
      </c>
      <c r="I25" s="1">
        <v>4</v>
      </c>
      <c r="J25" s="1">
        <v>1</v>
      </c>
    </row>
    <row r="26" spans="2:10" x14ac:dyDescent="0.25">
      <c r="B26" s="1">
        <v>1</v>
      </c>
      <c r="C26" s="1">
        <v>5</v>
      </c>
      <c r="D26" s="1">
        <v>5</v>
      </c>
      <c r="E26" s="1">
        <v>1</v>
      </c>
      <c r="F26" s="1">
        <v>5</v>
      </c>
      <c r="G26" s="1">
        <v>5</v>
      </c>
      <c r="H26" s="1">
        <v>5</v>
      </c>
      <c r="I26" s="1">
        <v>3</v>
      </c>
      <c r="J26" s="1">
        <v>4</v>
      </c>
    </row>
    <row r="27" spans="2:10" x14ac:dyDescent="0.25">
      <c r="B27" s="1">
        <v>4</v>
      </c>
      <c r="C27" s="1">
        <v>5</v>
      </c>
      <c r="D27" s="1">
        <v>4</v>
      </c>
      <c r="E27" s="1">
        <v>5</v>
      </c>
      <c r="F27" s="1">
        <v>4</v>
      </c>
      <c r="G27" s="1">
        <v>5</v>
      </c>
      <c r="H27" s="1">
        <v>5</v>
      </c>
      <c r="I27" s="1">
        <v>5</v>
      </c>
      <c r="J27" s="1">
        <v>4</v>
      </c>
    </row>
    <row r="28" spans="2:10" x14ac:dyDescent="0.25">
      <c r="B28" s="1">
        <v>5</v>
      </c>
      <c r="C28" s="1">
        <v>4</v>
      </c>
      <c r="D28" s="1">
        <v>3</v>
      </c>
      <c r="E28" s="1">
        <v>3</v>
      </c>
      <c r="F28" s="1">
        <v>4</v>
      </c>
      <c r="G28" s="1">
        <v>4</v>
      </c>
      <c r="H28" s="1">
        <v>4</v>
      </c>
      <c r="I28" s="1">
        <v>3</v>
      </c>
      <c r="J28" s="1">
        <v>3</v>
      </c>
    </row>
    <row r="29" spans="2:10" x14ac:dyDescent="0.25">
      <c r="B29" s="1">
        <v>5</v>
      </c>
      <c r="C29" s="1">
        <v>4</v>
      </c>
      <c r="D29" s="1">
        <v>3</v>
      </c>
      <c r="E29" s="1">
        <v>1</v>
      </c>
      <c r="F29" s="1">
        <v>1</v>
      </c>
      <c r="G29" s="1">
        <v>4</v>
      </c>
      <c r="H29" s="1">
        <v>5</v>
      </c>
      <c r="I29" s="1">
        <v>3</v>
      </c>
      <c r="J29" s="1">
        <v>3</v>
      </c>
    </row>
    <row r="30" spans="2:10" x14ac:dyDescent="0.25">
      <c r="B30" s="1">
        <v>5</v>
      </c>
      <c r="C30" s="1">
        <v>3</v>
      </c>
      <c r="D30" s="1">
        <v>2</v>
      </c>
      <c r="E30" s="1">
        <v>4</v>
      </c>
      <c r="F30" s="1">
        <v>5</v>
      </c>
      <c r="G30" s="1">
        <v>5</v>
      </c>
      <c r="H30" s="1">
        <v>3</v>
      </c>
      <c r="I30" s="1">
        <v>4</v>
      </c>
      <c r="J30" s="1">
        <v>3</v>
      </c>
    </row>
    <row r="31" spans="2:10" x14ac:dyDescent="0.25">
      <c r="B31" s="1">
        <v>4</v>
      </c>
      <c r="C31" s="1">
        <v>5</v>
      </c>
      <c r="D31" s="1">
        <v>4</v>
      </c>
      <c r="E31" s="1">
        <v>5</v>
      </c>
      <c r="F31" s="1">
        <v>4</v>
      </c>
      <c r="G31" s="1">
        <v>5</v>
      </c>
      <c r="H31" s="1">
        <v>5</v>
      </c>
      <c r="I31" s="1">
        <v>5</v>
      </c>
      <c r="J31" s="1">
        <v>4</v>
      </c>
    </row>
    <row r="33" spans="1:10" x14ac:dyDescent="0.25">
      <c r="A33" s="1" t="s">
        <v>116</v>
      </c>
      <c r="B33" s="1">
        <f>COUNTIF(B2:B31,"=5")</f>
        <v>6</v>
      </c>
      <c r="C33" s="1">
        <f t="shared" ref="C33:J33" si="0">COUNTIF(C2:C31,"=5")</f>
        <v>9</v>
      </c>
      <c r="D33" s="1">
        <f t="shared" si="0"/>
        <v>7</v>
      </c>
      <c r="E33" s="1">
        <f t="shared" si="0"/>
        <v>7</v>
      </c>
      <c r="F33" s="1">
        <f t="shared" si="0"/>
        <v>3</v>
      </c>
      <c r="G33" s="1">
        <f t="shared" si="0"/>
        <v>8</v>
      </c>
      <c r="H33" s="1">
        <f t="shared" si="0"/>
        <v>10</v>
      </c>
      <c r="I33" s="1">
        <f t="shared" si="0"/>
        <v>8</v>
      </c>
      <c r="J33" s="1">
        <f t="shared" si="0"/>
        <v>2</v>
      </c>
    </row>
    <row r="34" spans="1:10" x14ac:dyDescent="0.25">
      <c r="A34" s="1" t="s">
        <v>117</v>
      </c>
      <c r="B34" s="1">
        <f>COUNTIF(B2:B31,"=4")</f>
        <v>8</v>
      </c>
      <c r="C34" s="1">
        <f t="shared" ref="C34:J34" si="1">COUNTIF(C2:C31,"=4")</f>
        <v>8</v>
      </c>
      <c r="D34" s="1">
        <f t="shared" si="1"/>
        <v>9</v>
      </c>
      <c r="E34" s="1">
        <f t="shared" si="1"/>
        <v>6</v>
      </c>
      <c r="F34" s="1">
        <f t="shared" si="1"/>
        <v>16</v>
      </c>
      <c r="G34" s="1">
        <f t="shared" si="1"/>
        <v>5</v>
      </c>
      <c r="H34" s="1">
        <f t="shared" si="1"/>
        <v>7</v>
      </c>
      <c r="I34" s="1">
        <f t="shared" si="1"/>
        <v>9</v>
      </c>
      <c r="J34" s="1">
        <f t="shared" si="1"/>
        <v>11</v>
      </c>
    </row>
    <row r="35" spans="1:10" x14ac:dyDescent="0.25">
      <c r="A35" s="1" t="s">
        <v>118</v>
      </c>
      <c r="B35" s="1">
        <f>COUNTIF(B2:B31,"=3")</f>
        <v>4</v>
      </c>
      <c r="C35" s="1">
        <f t="shared" ref="C35:J35" si="2">COUNTIF(C2:C31,"=3")</f>
        <v>8</v>
      </c>
      <c r="D35" s="1">
        <f t="shared" si="2"/>
        <v>7</v>
      </c>
      <c r="E35" s="1">
        <f t="shared" si="2"/>
        <v>9</v>
      </c>
      <c r="F35" s="1">
        <f t="shared" si="2"/>
        <v>3</v>
      </c>
      <c r="G35" s="1">
        <f t="shared" si="2"/>
        <v>7</v>
      </c>
      <c r="H35" s="1">
        <f t="shared" si="2"/>
        <v>2</v>
      </c>
      <c r="I35" s="1">
        <f t="shared" si="2"/>
        <v>8</v>
      </c>
      <c r="J35" s="1">
        <f t="shared" si="2"/>
        <v>4</v>
      </c>
    </row>
    <row r="36" spans="1:10" x14ac:dyDescent="0.25">
      <c r="A36" s="1" t="s">
        <v>119</v>
      </c>
      <c r="B36" s="1">
        <f>COUNTIF(B2:B31,"=2")</f>
        <v>6</v>
      </c>
      <c r="C36" s="1">
        <f t="shared" ref="C36:J36" si="3">COUNTIF(C2:C31,"=2")</f>
        <v>0</v>
      </c>
      <c r="D36" s="1">
        <f t="shared" si="3"/>
        <v>3</v>
      </c>
      <c r="E36" s="1">
        <f t="shared" si="3"/>
        <v>1</v>
      </c>
      <c r="F36" s="1">
        <f t="shared" si="3"/>
        <v>2</v>
      </c>
      <c r="G36" s="1">
        <f t="shared" si="3"/>
        <v>3</v>
      </c>
      <c r="H36" s="1">
        <f t="shared" si="3"/>
        <v>8</v>
      </c>
      <c r="I36" s="1">
        <f t="shared" si="3"/>
        <v>1</v>
      </c>
      <c r="J36" s="1">
        <f t="shared" si="3"/>
        <v>7</v>
      </c>
    </row>
    <row r="37" spans="1:10" x14ac:dyDescent="0.25">
      <c r="A37" s="1" t="s">
        <v>120</v>
      </c>
      <c r="B37" s="1">
        <f>COUNTIF(B2:B31,"=1")</f>
        <v>6</v>
      </c>
      <c r="C37" s="1">
        <f t="shared" ref="C37:J37" si="4">COUNTIF(C2:C31,"=1")</f>
        <v>5</v>
      </c>
      <c r="D37" s="1">
        <f t="shared" si="4"/>
        <v>4</v>
      </c>
      <c r="E37" s="1">
        <f t="shared" si="4"/>
        <v>7</v>
      </c>
      <c r="F37" s="1">
        <f t="shared" si="4"/>
        <v>6</v>
      </c>
      <c r="G37" s="1">
        <f t="shared" si="4"/>
        <v>7</v>
      </c>
      <c r="H37" s="1">
        <f t="shared" si="4"/>
        <v>3</v>
      </c>
      <c r="I37" s="1">
        <f t="shared" si="4"/>
        <v>4</v>
      </c>
      <c r="J37" s="1">
        <f t="shared" si="4"/>
        <v>6</v>
      </c>
    </row>
    <row r="38" spans="1:10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x14ac:dyDescent="0.25">
      <c r="A39" s="27" t="s">
        <v>121</v>
      </c>
      <c r="B39" s="27">
        <f>(B33*4+B34*3+B35*2+B36*1+B37*0)/(4*30)</f>
        <v>0.51666666666666672</v>
      </c>
      <c r="C39" s="27">
        <f t="shared" ref="C39:J39" si="5">(C33*4+C34*3+C35*2+C36*1+C37*0)/(4*30)</f>
        <v>0.6333333333333333</v>
      </c>
      <c r="D39" s="27">
        <f t="shared" si="5"/>
        <v>0.6</v>
      </c>
      <c r="E39" s="27">
        <f t="shared" si="5"/>
        <v>0.54166666666666663</v>
      </c>
      <c r="F39" s="27">
        <f t="shared" si="5"/>
        <v>0.56666666666666665</v>
      </c>
      <c r="G39" s="27">
        <f t="shared" si="5"/>
        <v>0.53333333333333333</v>
      </c>
      <c r="H39" s="27">
        <f t="shared" si="5"/>
        <v>0.60833333333333328</v>
      </c>
      <c r="I39" s="27">
        <f t="shared" si="5"/>
        <v>0.6333333333333333</v>
      </c>
      <c r="J39" s="27">
        <f t="shared" si="5"/>
        <v>0.46666666666666667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31"/>
  <sheetViews>
    <sheetView tabSelected="1" workbookViewId="0">
      <selection sqref="A1:AK31"/>
    </sheetView>
  </sheetViews>
  <sheetFormatPr defaultRowHeight="15" x14ac:dyDescent="0.25"/>
  <cols>
    <col min="35" max="35" width="39.5703125" bestFit="1" customWidth="1"/>
    <col min="37" max="37" width="26.5703125" bestFit="1" customWidth="1"/>
  </cols>
  <sheetData>
    <row r="1" spans="1:84" x14ac:dyDescent="0.25">
      <c r="A1" s="11" t="s">
        <v>63</v>
      </c>
      <c r="B1" s="11" t="s">
        <v>64</v>
      </c>
      <c r="C1" s="11" t="s">
        <v>66</v>
      </c>
      <c r="D1" s="11" t="s">
        <v>67</v>
      </c>
      <c r="E1" s="11" t="s">
        <v>68</v>
      </c>
      <c r="F1" s="11" t="s">
        <v>69</v>
      </c>
      <c r="G1" s="11" t="s">
        <v>70</v>
      </c>
      <c r="H1" s="11" t="s">
        <v>71</v>
      </c>
      <c r="I1" s="11" t="s">
        <v>74</v>
      </c>
      <c r="J1" s="11" t="s">
        <v>75</v>
      </c>
      <c r="K1" s="11" t="s">
        <v>76</v>
      </c>
      <c r="L1" s="11" t="s">
        <v>77</v>
      </c>
      <c r="M1" s="11" t="s">
        <v>78</v>
      </c>
      <c r="N1" s="11" t="s">
        <v>79</v>
      </c>
      <c r="O1" s="11" t="s">
        <v>80</v>
      </c>
      <c r="P1" s="11" t="s">
        <v>81</v>
      </c>
      <c r="Q1" s="11" t="s">
        <v>82</v>
      </c>
      <c r="R1" s="11" t="s">
        <v>83</v>
      </c>
      <c r="S1" s="11" t="s">
        <v>84</v>
      </c>
      <c r="T1" s="11" t="s">
        <v>86</v>
      </c>
      <c r="U1" s="11" t="s">
        <v>87</v>
      </c>
      <c r="V1" s="11" t="s">
        <v>88</v>
      </c>
      <c r="W1" s="11" t="s">
        <v>89</v>
      </c>
      <c r="X1" s="11" t="s">
        <v>90</v>
      </c>
      <c r="Y1" s="11" t="s">
        <v>91</v>
      </c>
      <c r="Z1" s="11" t="s">
        <v>92</v>
      </c>
      <c r="AA1" s="11" t="s">
        <v>93</v>
      </c>
      <c r="AB1" s="11" t="s">
        <v>94</v>
      </c>
      <c r="AC1" s="11" t="s">
        <v>96</v>
      </c>
      <c r="AD1" s="11" t="s">
        <v>97</v>
      </c>
      <c r="AE1" s="11" t="s">
        <v>98</v>
      </c>
      <c r="AF1" s="11" t="s">
        <v>99</v>
      </c>
      <c r="AG1" s="11" t="s">
        <v>100</v>
      </c>
      <c r="AH1" s="11" t="s">
        <v>101</v>
      </c>
      <c r="AI1" s="11" t="s">
        <v>103</v>
      </c>
      <c r="AJ1" s="11" t="s">
        <v>104</v>
      </c>
      <c r="AK1" s="11" t="s">
        <v>105</v>
      </c>
    </row>
    <row r="2" spans="1:84" x14ac:dyDescent="0.25">
      <c r="A2">
        <f>'Freq Index DELAY'!B2*'Impo Index DELAY'!B2</f>
        <v>16</v>
      </c>
      <c r="B2" s="1">
        <f>'Freq Index DELAY'!C2*'Impo Index DELAY'!C2</f>
        <v>9</v>
      </c>
      <c r="C2" s="1">
        <f>'Freq Index DELAY'!D2*'Impo Index DELAY'!D2</f>
        <v>4</v>
      </c>
      <c r="D2" s="1">
        <f>'Freq Index DELAY'!E2*'Impo Index DELAY'!E2</f>
        <v>3</v>
      </c>
      <c r="E2" s="1">
        <f>'Freq Index DELAY'!F2*'Impo Index DELAY'!F2</f>
        <v>3</v>
      </c>
      <c r="F2" s="1">
        <f>'Freq Index DELAY'!G2*'Impo Index DELAY'!G2</f>
        <v>4</v>
      </c>
      <c r="G2" s="1">
        <f>'Freq Index DELAY'!H2*'Impo Index DELAY'!H2</f>
        <v>12</v>
      </c>
      <c r="H2" s="1">
        <f>'Freq Index DELAY'!I2*'Impo Index DELAY'!I2</f>
        <v>8</v>
      </c>
      <c r="I2" s="1">
        <f>'Freq Index DELAY'!J2*'Impo Index DELAY'!J2</f>
        <v>4</v>
      </c>
      <c r="J2" s="1">
        <f>'Freq Index DELAY'!K2*'Impo Index DELAY'!K2</f>
        <v>9</v>
      </c>
      <c r="K2" s="1">
        <f>'Freq Index DELAY'!L2*'Impo Index DELAY'!L2</f>
        <v>8</v>
      </c>
      <c r="L2" s="1">
        <f>'Freq Index DELAY'!M2*'Impo Index DELAY'!M2</f>
        <v>6</v>
      </c>
      <c r="M2" s="1">
        <f>'Freq Index DELAY'!N2*'Impo Index DELAY'!N2</f>
        <v>4</v>
      </c>
      <c r="N2" s="1">
        <f>'Freq Index DELAY'!O2*'Impo Index DELAY'!O2</f>
        <v>6</v>
      </c>
      <c r="O2" s="1">
        <f>'Freq Index DELAY'!P2*'Impo Index DELAY'!P2</f>
        <v>8</v>
      </c>
      <c r="P2" s="1">
        <f>'Freq Index DELAY'!Q2*'Impo Index DELAY'!Q2</f>
        <v>4</v>
      </c>
      <c r="Q2" s="1">
        <f>'Freq Index DELAY'!R2*'Impo Index DELAY'!R2</f>
        <v>4</v>
      </c>
      <c r="R2" s="1">
        <f>'Freq Index DELAY'!S2*'Impo Index DELAY'!S2</f>
        <v>4</v>
      </c>
      <c r="S2" s="1">
        <f>'Freq Index DELAY'!T2*'Impo Index DELAY'!T2</f>
        <v>6</v>
      </c>
      <c r="T2" s="1">
        <f>'Freq Index DELAY'!U2*'Impo Index DELAY'!U2</f>
        <v>10</v>
      </c>
      <c r="U2" s="1">
        <f>'Freq Index DELAY'!V2*'Impo Index DELAY'!V2</f>
        <v>20</v>
      </c>
      <c r="V2" s="1">
        <f>'Freq Index DELAY'!W2*'Impo Index DELAY'!W2</f>
        <v>15</v>
      </c>
      <c r="W2" s="1">
        <f>'Freq Index DELAY'!X2*'Impo Index DELAY'!X2</f>
        <v>9</v>
      </c>
      <c r="X2" s="1">
        <f>'Freq Index DELAY'!Y2*'Impo Index DELAY'!Y2</f>
        <v>9</v>
      </c>
      <c r="Y2" s="1">
        <f>'Freq Index DELAY'!Z2*'Impo Index DELAY'!Z2</f>
        <v>6</v>
      </c>
      <c r="Z2" s="1">
        <f>'Freq Index DELAY'!AA2*'Impo Index DELAY'!AA2</f>
        <v>6</v>
      </c>
      <c r="AA2" s="1">
        <f>'Freq Index DELAY'!AB2*'Impo Index DELAY'!AB2</f>
        <v>6</v>
      </c>
      <c r="AB2" s="1">
        <f>'Freq Index DELAY'!AC2*'Impo Index DELAY'!AC2</f>
        <v>6</v>
      </c>
      <c r="AC2" s="1">
        <f>'Freq Index DELAY'!AD2*'Impo Index DELAY'!AD2</f>
        <v>3</v>
      </c>
      <c r="AD2" s="1">
        <f>'Freq Index DELAY'!AE2*'Impo Index DELAY'!AE2</f>
        <v>6</v>
      </c>
      <c r="AE2" s="1">
        <f>'Freq Index DELAY'!AF2*'Impo Index DELAY'!AF2</f>
        <v>9</v>
      </c>
      <c r="AF2" s="1">
        <f>'Freq Index DELAY'!AG2*'Impo Index DELAY'!AG2</f>
        <v>6</v>
      </c>
      <c r="AG2" s="1">
        <f>'Freq Index DELAY'!AH2*'Impo Index DELAY'!AH2</f>
        <v>6</v>
      </c>
      <c r="AH2" s="1">
        <f>'Freq Index DELAY'!AI2*'Impo Index DELAY'!AI2</f>
        <v>12</v>
      </c>
      <c r="AI2" s="1">
        <f>'Freq Index DELAY'!AJ2*'Impo Index DELAY'!AJ2</f>
        <v>8</v>
      </c>
      <c r="AJ2" s="1">
        <f>'Freq Index DELAY'!AK2*'Impo Index DELAY'!AK2</f>
        <v>4</v>
      </c>
      <c r="AK2" s="1">
        <f>'Freq Index DELAY'!AL2*'Impo Index DELAY'!AL2</f>
        <v>8</v>
      </c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</row>
    <row r="3" spans="1:84" x14ac:dyDescent="0.25">
      <c r="A3" s="1">
        <f>'Freq Index DELAY'!B3*'Impo Index DELAY'!B3</f>
        <v>10</v>
      </c>
      <c r="B3" s="1">
        <f>'Freq Index DELAY'!C3*'Impo Index DELAY'!C3</f>
        <v>15</v>
      </c>
      <c r="C3" s="1">
        <f>'Freq Index DELAY'!D3*'Impo Index DELAY'!D3</f>
        <v>5</v>
      </c>
      <c r="D3" s="1">
        <f>'Freq Index DELAY'!E3*'Impo Index DELAY'!E3</f>
        <v>12</v>
      </c>
      <c r="E3" s="1">
        <f>'Freq Index DELAY'!F3*'Impo Index DELAY'!F3</f>
        <v>4</v>
      </c>
      <c r="F3" s="1">
        <f>'Freq Index DELAY'!G3*'Impo Index DELAY'!G3</f>
        <v>4</v>
      </c>
      <c r="G3" s="1">
        <f>'Freq Index DELAY'!H3*'Impo Index DELAY'!H3</f>
        <v>12</v>
      </c>
      <c r="H3" s="1">
        <f>'Freq Index DELAY'!I3*'Impo Index DELAY'!I3</f>
        <v>12</v>
      </c>
      <c r="I3" s="1">
        <f>'Freq Index DELAY'!J3*'Impo Index DELAY'!J3</f>
        <v>10</v>
      </c>
      <c r="J3" s="1">
        <f>'Freq Index DELAY'!K3*'Impo Index DELAY'!K3</f>
        <v>8</v>
      </c>
      <c r="K3" s="1">
        <f>'Freq Index DELAY'!L3*'Impo Index DELAY'!L3</f>
        <v>8</v>
      </c>
      <c r="L3" s="1">
        <f>'Freq Index DELAY'!M3*'Impo Index DELAY'!M3</f>
        <v>3</v>
      </c>
      <c r="M3" s="1">
        <f>'Freq Index DELAY'!N3*'Impo Index DELAY'!N3</f>
        <v>4</v>
      </c>
      <c r="N3" s="1">
        <f>'Freq Index DELAY'!O3*'Impo Index DELAY'!O3</f>
        <v>20</v>
      </c>
      <c r="O3" s="1">
        <f>'Freq Index DELAY'!P3*'Impo Index DELAY'!P3</f>
        <v>12</v>
      </c>
      <c r="P3" s="1">
        <f>'Freq Index DELAY'!Q3*'Impo Index DELAY'!Q3</f>
        <v>8</v>
      </c>
      <c r="Q3" s="1">
        <f>'Freq Index DELAY'!R3*'Impo Index DELAY'!R3</f>
        <v>12</v>
      </c>
      <c r="R3" s="1">
        <f>'Freq Index DELAY'!S3*'Impo Index DELAY'!S3</f>
        <v>12</v>
      </c>
      <c r="S3" s="1">
        <f>'Freq Index DELAY'!T3*'Impo Index DELAY'!T3</f>
        <v>9</v>
      </c>
      <c r="T3" s="1">
        <f>'Freq Index DELAY'!U3*'Impo Index DELAY'!U3</f>
        <v>10</v>
      </c>
      <c r="U3" s="1">
        <f>'Freq Index DELAY'!V3*'Impo Index DELAY'!V3</f>
        <v>8</v>
      </c>
      <c r="V3" s="1">
        <f>'Freq Index DELAY'!W3*'Impo Index DELAY'!W3</f>
        <v>6</v>
      </c>
      <c r="W3" s="1">
        <f>'Freq Index DELAY'!X3*'Impo Index DELAY'!X3</f>
        <v>20</v>
      </c>
      <c r="X3" s="1">
        <f>'Freq Index DELAY'!Y3*'Impo Index DELAY'!Y3</f>
        <v>25</v>
      </c>
      <c r="Y3" s="1">
        <f>'Freq Index DELAY'!Z3*'Impo Index DELAY'!Z3</f>
        <v>8</v>
      </c>
      <c r="Z3" s="1">
        <f>'Freq Index DELAY'!AA3*'Impo Index DELAY'!AA3</f>
        <v>15</v>
      </c>
      <c r="AA3" s="1">
        <f>'Freq Index DELAY'!AB3*'Impo Index DELAY'!AB3</f>
        <v>12</v>
      </c>
      <c r="AB3" s="1">
        <f>'Freq Index DELAY'!AC3*'Impo Index DELAY'!AC3</f>
        <v>3</v>
      </c>
      <c r="AC3" s="1">
        <f>'Freq Index DELAY'!AD3*'Impo Index DELAY'!AD3</f>
        <v>20</v>
      </c>
      <c r="AD3" s="1">
        <f>'Freq Index DELAY'!AE3*'Impo Index DELAY'!AE3</f>
        <v>20</v>
      </c>
      <c r="AE3" s="1">
        <f>'Freq Index DELAY'!AF3*'Impo Index DELAY'!AF3</f>
        <v>8</v>
      </c>
      <c r="AF3" s="1">
        <f>'Freq Index DELAY'!AG3*'Impo Index DELAY'!AG3</f>
        <v>8</v>
      </c>
      <c r="AG3" s="1">
        <f>'Freq Index DELAY'!AH3*'Impo Index DELAY'!AH3</f>
        <v>6</v>
      </c>
      <c r="AH3" s="1">
        <f>'Freq Index DELAY'!AI3*'Impo Index DELAY'!AI3</f>
        <v>15</v>
      </c>
      <c r="AI3" s="1">
        <f>'Freq Index DELAY'!AJ3*'Impo Index DELAY'!AJ3</f>
        <v>15</v>
      </c>
      <c r="AJ3" s="1">
        <f>'Freq Index DELAY'!AK3*'Impo Index DELAY'!AK3</f>
        <v>12</v>
      </c>
      <c r="AK3" s="1">
        <f>'Freq Index DELAY'!AL3*'Impo Index DELAY'!AL3</f>
        <v>6</v>
      </c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</row>
    <row r="4" spans="1:84" x14ac:dyDescent="0.25">
      <c r="A4" s="1">
        <f>'Freq Index DELAY'!B4*'Impo Index DELAY'!B4</f>
        <v>10</v>
      </c>
      <c r="B4" s="1">
        <f>'Freq Index DELAY'!C4*'Impo Index DELAY'!C4</f>
        <v>10</v>
      </c>
      <c r="C4" s="1">
        <f>'Freq Index DELAY'!D4*'Impo Index DELAY'!D4</f>
        <v>5</v>
      </c>
      <c r="D4" s="1">
        <f>'Freq Index DELAY'!E4*'Impo Index DELAY'!E4</f>
        <v>6</v>
      </c>
      <c r="E4" s="1">
        <f>'Freq Index DELAY'!F4*'Impo Index DELAY'!F4</f>
        <v>12</v>
      </c>
      <c r="F4" s="1">
        <f>'Freq Index DELAY'!G4*'Impo Index DELAY'!G4</f>
        <v>9</v>
      </c>
      <c r="G4" s="1">
        <f>'Freq Index DELAY'!H4*'Impo Index DELAY'!H4</f>
        <v>20</v>
      </c>
      <c r="H4" s="1">
        <f>'Freq Index DELAY'!I4*'Impo Index DELAY'!I4</f>
        <v>20</v>
      </c>
      <c r="I4" s="1">
        <f>'Freq Index DELAY'!J4*'Impo Index DELAY'!J4</f>
        <v>8</v>
      </c>
      <c r="J4" s="1">
        <f>'Freq Index DELAY'!K4*'Impo Index DELAY'!K4</f>
        <v>16</v>
      </c>
      <c r="K4" s="1">
        <f>'Freq Index DELAY'!L4*'Impo Index DELAY'!L4</f>
        <v>8</v>
      </c>
      <c r="L4" s="1">
        <f>'Freq Index DELAY'!M4*'Impo Index DELAY'!M4</f>
        <v>8</v>
      </c>
      <c r="M4" s="1">
        <f>'Freq Index DELAY'!N4*'Impo Index DELAY'!N4</f>
        <v>8</v>
      </c>
      <c r="N4" s="1">
        <f>'Freq Index DELAY'!O4*'Impo Index DELAY'!O4</f>
        <v>12</v>
      </c>
      <c r="O4" s="1">
        <f>'Freq Index DELAY'!P4*'Impo Index DELAY'!P4</f>
        <v>15</v>
      </c>
      <c r="P4" s="1">
        <f>'Freq Index DELAY'!Q4*'Impo Index DELAY'!Q4</f>
        <v>12</v>
      </c>
      <c r="Q4" s="1">
        <f>'Freq Index DELAY'!R4*'Impo Index DELAY'!R4</f>
        <v>8</v>
      </c>
      <c r="R4" s="1">
        <f>'Freq Index DELAY'!S4*'Impo Index DELAY'!S4</f>
        <v>25</v>
      </c>
      <c r="S4" s="1">
        <f>'Freq Index DELAY'!T4*'Impo Index DELAY'!T4</f>
        <v>25</v>
      </c>
      <c r="T4" s="1">
        <f>'Freq Index DELAY'!U4*'Impo Index DELAY'!U4</f>
        <v>10</v>
      </c>
      <c r="U4" s="1">
        <f>'Freq Index DELAY'!V4*'Impo Index DELAY'!V4</f>
        <v>15</v>
      </c>
      <c r="V4" s="1">
        <f>'Freq Index DELAY'!W4*'Impo Index DELAY'!W4</f>
        <v>8</v>
      </c>
      <c r="W4" s="1">
        <f>'Freq Index DELAY'!X4*'Impo Index DELAY'!X4</f>
        <v>16</v>
      </c>
      <c r="X4" s="1">
        <f>'Freq Index DELAY'!Y4*'Impo Index DELAY'!Y4</f>
        <v>16</v>
      </c>
      <c r="Y4" s="1">
        <f>'Freq Index DELAY'!Z4*'Impo Index DELAY'!Z4</f>
        <v>9</v>
      </c>
      <c r="Z4" s="1">
        <f>'Freq Index DELAY'!AA4*'Impo Index DELAY'!AA4</f>
        <v>25</v>
      </c>
      <c r="AA4" s="1">
        <f>'Freq Index DELAY'!AB4*'Impo Index DELAY'!AB4</f>
        <v>16</v>
      </c>
      <c r="AB4" s="1">
        <f>'Freq Index DELAY'!AC4*'Impo Index DELAY'!AC4</f>
        <v>16</v>
      </c>
      <c r="AC4" s="1">
        <f>'Freq Index DELAY'!AD4*'Impo Index DELAY'!AD4</f>
        <v>20</v>
      </c>
      <c r="AD4" s="1">
        <f>'Freq Index DELAY'!AE4*'Impo Index DELAY'!AE4</f>
        <v>20</v>
      </c>
      <c r="AE4" s="1">
        <f>'Freq Index DELAY'!AF4*'Impo Index DELAY'!AF4</f>
        <v>20</v>
      </c>
      <c r="AF4" s="1">
        <f>'Freq Index DELAY'!AG4*'Impo Index DELAY'!AG4</f>
        <v>20</v>
      </c>
      <c r="AG4" s="1">
        <f>'Freq Index DELAY'!AH4*'Impo Index DELAY'!AH4</f>
        <v>16</v>
      </c>
      <c r="AH4" s="1">
        <f>'Freq Index DELAY'!AI4*'Impo Index DELAY'!AI4</f>
        <v>16</v>
      </c>
      <c r="AI4" s="1">
        <f>'Freq Index DELAY'!AJ4*'Impo Index DELAY'!AJ4</f>
        <v>20</v>
      </c>
      <c r="AJ4" s="1">
        <f>'Freq Index DELAY'!AK4*'Impo Index DELAY'!AK4</f>
        <v>16</v>
      </c>
      <c r="AK4" s="1">
        <f>'Freq Index DELAY'!AL4*'Impo Index DELAY'!AL4</f>
        <v>16</v>
      </c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</row>
    <row r="5" spans="1:84" x14ac:dyDescent="0.25">
      <c r="A5" s="1">
        <f>'Freq Index DELAY'!B5*'Impo Index DELAY'!B5</f>
        <v>6</v>
      </c>
      <c r="B5" s="1">
        <f>'Freq Index DELAY'!C5*'Impo Index DELAY'!C5</f>
        <v>4</v>
      </c>
      <c r="C5" s="1">
        <f>'Freq Index DELAY'!D5*'Impo Index DELAY'!D5</f>
        <v>25</v>
      </c>
      <c r="D5" s="1">
        <f>'Freq Index DELAY'!E5*'Impo Index DELAY'!E5</f>
        <v>12</v>
      </c>
      <c r="E5" s="1">
        <f>'Freq Index DELAY'!F5*'Impo Index DELAY'!F5</f>
        <v>6</v>
      </c>
      <c r="F5" s="1">
        <f>'Freq Index DELAY'!G5*'Impo Index DELAY'!G5</f>
        <v>25</v>
      </c>
      <c r="G5" s="1">
        <f>'Freq Index DELAY'!H5*'Impo Index DELAY'!H5</f>
        <v>20</v>
      </c>
      <c r="H5" s="1">
        <f>'Freq Index DELAY'!I5*'Impo Index DELAY'!I5</f>
        <v>16</v>
      </c>
      <c r="I5" s="1">
        <f>'Freq Index DELAY'!J5*'Impo Index DELAY'!J5</f>
        <v>15</v>
      </c>
      <c r="J5" s="1">
        <f>'Freq Index DELAY'!K5*'Impo Index DELAY'!K5</f>
        <v>8</v>
      </c>
      <c r="K5" s="1">
        <f>'Freq Index DELAY'!L5*'Impo Index DELAY'!L5</f>
        <v>25</v>
      </c>
      <c r="L5" s="1">
        <f>'Freq Index DELAY'!M5*'Impo Index DELAY'!M5</f>
        <v>4</v>
      </c>
      <c r="M5" s="1">
        <f>'Freq Index DELAY'!N5*'Impo Index DELAY'!N5</f>
        <v>3</v>
      </c>
      <c r="N5" s="1">
        <f>'Freq Index DELAY'!O5*'Impo Index DELAY'!O5</f>
        <v>16</v>
      </c>
      <c r="O5" s="1">
        <f>'Freq Index DELAY'!P5*'Impo Index DELAY'!P5</f>
        <v>25</v>
      </c>
      <c r="P5" s="1">
        <f>'Freq Index DELAY'!Q5*'Impo Index DELAY'!Q5</f>
        <v>12</v>
      </c>
      <c r="Q5" s="1">
        <f>'Freq Index DELAY'!R5*'Impo Index DELAY'!R5</f>
        <v>20</v>
      </c>
      <c r="R5" s="1">
        <f>'Freq Index DELAY'!S5*'Impo Index DELAY'!S5</f>
        <v>3</v>
      </c>
      <c r="S5" s="1">
        <f>'Freq Index DELAY'!T5*'Impo Index DELAY'!T5</f>
        <v>15</v>
      </c>
      <c r="T5" s="1">
        <f>'Freq Index DELAY'!U5*'Impo Index DELAY'!U5</f>
        <v>12</v>
      </c>
      <c r="U5" s="1">
        <f>'Freq Index DELAY'!V5*'Impo Index DELAY'!V5</f>
        <v>8</v>
      </c>
      <c r="V5" s="1">
        <f>'Freq Index DELAY'!W5*'Impo Index DELAY'!W5</f>
        <v>20</v>
      </c>
      <c r="W5" s="1">
        <f>'Freq Index DELAY'!X5*'Impo Index DELAY'!X5</f>
        <v>25</v>
      </c>
      <c r="X5" s="1">
        <f>'Freq Index DELAY'!Y5*'Impo Index DELAY'!Y5</f>
        <v>20</v>
      </c>
      <c r="Y5" s="1">
        <f>'Freq Index DELAY'!Z5*'Impo Index DELAY'!Z5</f>
        <v>4</v>
      </c>
      <c r="Z5" s="1">
        <f>'Freq Index DELAY'!AA5*'Impo Index DELAY'!AA5</f>
        <v>10</v>
      </c>
      <c r="AA5" s="1">
        <f>'Freq Index DELAY'!AB5*'Impo Index DELAY'!AB5</f>
        <v>10</v>
      </c>
      <c r="AB5" s="1">
        <f>'Freq Index DELAY'!AC5*'Impo Index DELAY'!AC5</f>
        <v>8</v>
      </c>
      <c r="AC5" s="1">
        <f>'Freq Index DELAY'!AD5*'Impo Index DELAY'!AD5</f>
        <v>15</v>
      </c>
      <c r="AD5" s="1">
        <f>'Freq Index DELAY'!AE5*'Impo Index DELAY'!AE5</f>
        <v>16</v>
      </c>
      <c r="AE5" s="1">
        <f>'Freq Index DELAY'!AF5*'Impo Index DELAY'!AF5</f>
        <v>3</v>
      </c>
      <c r="AF5" s="1">
        <f>'Freq Index DELAY'!AG5*'Impo Index DELAY'!AG5</f>
        <v>9</v>
      </c>
      <c r="AG5" s="1">
        <f>'Freq Index DELAY'!AH5*'Impo Index DELAY'!AH5</f>
        <v>12</v>
      </c>
      <c r="AH5" s="1">
        <f>'Freq Index DELAY'!AI5*'Impo Index DELAY'!AI5</f>
        <v>6</v>
      </c>
      <c r="AI5" s="1">
        <f>'Freq Index DELAY'!AJ5*'Impo Index DELAY'!AJ5</f>
        <v>2</v>
      </c>
      <c r="AJ5" s="1">
        <f>'Freq Index DELAY'!AK5*'Impo Index DELAY'!AK5</f>
        <v>6</v>
      </c>
      <c r="AK5" s="1">
        <f>'Freq Index DELAY'!AL5*'Impo Index DELAY'!AL5</f>
        <v>4</v>
      </c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</row>
    <row r="6" spans="1:84" x14ac:dyDescent="0.25">
      <c r="A6" s="1">
        <f>'Freq Index DELAY'!B6*'Impo Index DELAY'!B6</f>
        <v>10</v>
      </c>
      <c r="B6" s="1">
        <f>'Freq Index DELAY'!C6*'Impo Index DELAY'!C6</f>
        <v>15</v>
      </c>
      <c r="C6" s="1">
        <f>'Freq Index DELAY'!D6*'Impo Index DELAY'!D6</f>
        <v>12</v>
      </c>
      <c r="D6" s="1">
        <f>'Freq Index DELAY'!E6*'Impo Index DELAY'!E6</f>
        <v>12</v>
      </c>
      <c r="E6" s="1">
        <f>'Freq Index DELAY'!F6*'Impo Index DELAY'!F6</f>
        <v>9</v>
      </c>
      <c r="F6" s="1">
        <f>'Freq Index DELAY'!G6*'Impo Index DELAY'!G6</f>
        <v>9</v>
      </c>
      <c r="G6" s="1">
        <f>'Freq Index DELAY'!H6*'Impo Index DELAY'!H6</f>
        <v>12</v>
      </c>
      <c r="H6" s="1">
        <f>'Freq Index DELAY'!I6*'Impo Index DELAY'!I6</f>
        <v>12</v>
      </c>
      <c r="I6" s="1">
        <f>'Freq Index DELAY'!J6*'Impo Index DELAY'!J6</f>
        <v>16</v>
      </c>
      <c r="J6" s="1">
        <f>'Freq Index DELAY'!K6*'Impo Index DELAY'!K6</f>
        <v>16</v>
      </c>
      <c r="K6" s="1">
        <f>'Freq Index DELAY'!L6*'Impo Index DELAY'!L6</f>
        <v>8</v>
      </c>
      <c r="L6" s="1">
        <f>'Freq Index DELAY'!M6*'Impo Index DELAY'!M6</f>
        <v>12</v>
      </c>
      <c r="M6" s="1">
        <f>'Freq Index DELAY'!N6*'Impo Index DELAY'!N6</f>
        <v>12</v>
      </c>
      <c r="N6" s="1">
        <f>'Freq Index DELAY'!O6*'Impo Index DELAY'!O6</f>
        <v>8</v>
      </c>
      <c r="O6" s="1">
        <f>'Freq Index DELAY'!P6*'Impo Index DELAY'!P6</f>
        <v>8</v>
      </c>
      <c r="P6" s="1">
        <f>'Freq Index DELAY'!Q6*'Impo Index DELAY'!Q6</f>
        <v>12</v>
      </c>
      <c r="Q6" s="1">
        <f>'Freq Index DELAY'!R6*'Impo Index DELAY'!R6</f>
        <v>8</v>
      </c>
      <c r="R6" s="1">
        <f>'Freq Index DELAY'!S6*'Impo Index DELAY'!S6</f>
        <v>16</v>
      </c>
      <c r="S6" s="1">
        <f>'Freq Index DELAY'!T6*'Impo Index DELAY'!T6</f>
        <v>16</v>
      </c>
      <c r="T6" s="1">
        <f>'Freq Index DELAY'!U6*'Impo Index DELAY'!U6</f>
        <v>8</v>
      </c>
      <c r="U6" s="1">
        <f>'Freq Index DELAY'!V6*'Impo Index DELAY'!V6</f>
        <v>8</v>
      </c>
      <c r="V6" s="1">
        <f>'Freq Index DELAY'!W6*'Impo Index DELAY'!W6</f>
        <v>6</v>
      </c>
      <c r="W6" s="1">
        <f>'Freq Index DELAY'!X6*'Impo Index DELAY'!X6</f>
        <v>16</v>
      </c>
      <c r="X6" s="1">
        <f>'Freq Index DELAY'!Y6*'Impo Index DELAY'!Y6</f>
        <v>12</v>
      </c>
      <c r="Y6" s="1">
        <f>'Freq Index DELAY'!Z6*'Impo Index DELAY'!Z6</f>
        <v>12</v>
      </c>
      <c r="Z6" s="1">
        <f>'Freq Index DELAY'!AA6*'Impo Index DELAY'!AA6</f>
        <v>12</v>
      </c>
      <c r="AA6" s="1">
        <f>'Freq Index DELAY'!AB6*'Impo Index DELAY'!AB6</f>
        <v>9</v>
      </c>
      <c r="AB6" s="1">
        <f>'Freq Index DELAY'!AC6*'Impo Index DELAY'!AC6</f>
        <v>6</v>
      </c>
      <c r="AC6" s="1">
        <f>'Freq Index DELAY'!AD6*'Impo Index DELAY'!AD6</f>
        <v>16</v>
      </c>
      <c r="AD6" s="1">
        <f>'Freq Index DELAY'!AE6*'Impo Index DELAY'!AE6</f>
        <v>16</v>
      </c>
      <c r="AE6" s="1">
        <f>'Freq Index DELAY'!AF6*'Impo Index DELAY'!AF6</f>
        <v>16</v>
      </c>
      <c r="AF6" s="1">
        <f>'Freq Index DELAY'!AG6*'Impo Index DELAY'!AG6</f>
        <v>16</v>
      </c>
      <c r="AG6" s="1">
        <f>'Freq Index DELAY'!AH6*'Impo Index DELAY'!AH6</f>
        <v>12</v>
      </c>
      <c r="AH6" s="1">
        <f>'Freq Index DELAY'!AI6*'Impo Index DELAY'!AI6</f>
        <v>12</v>
      </c>
      <c r="AI6" s="1">
        <f>'Freq Index DELAY'!AJ6*'Impo Index DELAY'!AJ6</f>
        <v>8</v>
      </c>
      <c r="AJ6" s="1">
        <f>'Freq Index DELAY'!AK6*'Impo Index DELAY'!AK6</f>
        <v>8</v>
      </c>
      <c r="AK6" s="1">
        <f>'Freq Index DELAY'!AL6*'Impo Index DELAY'!AL6</f>
        <v>6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</row>
    <row r="7" spans="1:84" x14ac:dyDescent="0.25">
      <c r="A7" s="1">
        <f>'Freq Index DELAY'!B7*'Impo Index DELAY'!B7</f>
        <v>20</v>
      </c>
      <c r="B7" s="1">
        <f>'Freq Index DELAY'!C7*'Impo Index DELAY'!C7</f>
        <v>20</v>
      </c>
      <c r="C7" s="1">
        <f>'Freq Index DELAY'!D7*'Impo Index DELAY'!D7</f>
        <v>20</v>
      </c>
      <c r="D7" s="1">
        <f>'Freq Index DELAY'!E7*'Impo Index DELAY'!E7</f>
        <v>20</v>
      </c>
      <c r="E7" s="1">
        <f>'Freq Index DELAY'!F7*'Impo Index DELAY'!F7</f>
        <v>15</v>
      </c>
      <c r="F7" s="1">
        <f>'Freq Index DELAY'!G7*'Impo Index DELAY'!G7</f>
        <v>16</v>
      </c>
      <c r="G7" s="1">
        <f>'Freq Index DELAY'!H7*'Impo Index DELAY'!H7</f>
        <v>8</v>
      </c>
      <c r="H7" s="1">
        <f>'Freq Index DELAY'!I7*'Impo Index DELAY'!I7</f>
        <v>8</v>
      </c>
      <c r="I7" s="1">
        <f>'Freq Index DELAY'!J7*'Impo Index DELAY'!J7</f>
        <v>16</v>
      </c>
      <c r="J7" s="1">
        <f>'Freq Index DELAY'!K7*'Impo Index DELAY'!K7</f>
        <v>12</v>
      </c>
      <c r="K7" s="1">
        <f>'Freq Index DELAY'!L7*'Impo Index DELAY'!L7</f>
        <v>8</v>
      </c>
      <c r="L7" s="1">
        <f>'Freq Index DELAY'!M7*'Impo Index DELAY'!M7</f>
        <v>1</v>
      </c>
      <c r="M7" s="1">
        <f>'Freq Index DELAY'!N7*'Impo Index DELAY'!N7</f>
        <v>9</v>
      </c>
      <c r="N7" s="1">
        <f>'Freq Index DELAY'!O7*'Impo Index DELAY'!O7</f>
        <v>5</v>
      </c>
      <c r="O7" s="1">
        <f>'Freq Index DELAY'!P7*'Impo Index DELAY'!P7</f>
        <v>20</v>
      </c>
      <c r="P7" s="1">
        <f>'Freq Index DELAY'!Q7*'Impo Index DELAY'!Q7</f>
        <v>16</v>
      </c>
      <c r="Q7" s="1">
        <f>'Freq Index DELAY'!R7*'Impo Index DELAY'!R7</f>
        <v>16</v>
      </c>
      <c r="R7" s="1">
        <f>'Freq Index DELAY'!S7*'Impo Index DELAY'!S7</f>
        <v>15</v>
      </c>
      <c r="S7" s="1">
        <f>'Freq Index DELAY'!T7*'Impo Index DELAY'!T7</f>
        <v>9</v>
      </c>
      <c r="T7" s="1">
        <f>'Freq Index DELAY'!U7*'Impo Index DELAY'!U7</f>
        <v>6</v>
      </c>
      <c r="U7" s="1">
        <f>'Freq Index DELAY'!V7*'Impo Index DELAY'!V7</f>
        <v>2</v>
      </c>
      <c r="V7" s="1">
        <f>'Freq Index DELAY'!W7*'Impo Index DELAY'!W7</f>
        <v>4</v>
      </c>
      <c r="W7" s="1">
        <f>'Freq Index DELAY'!X7*'Impo Index DELAY'!X7</f>
        <v>25</v>
      </c>
      <c r="X7" s="1">
        <f>'Freq Index DELAY'!Y7*'Impo Index DELAY'!Y7</f>
        <v>16</v>
      </c>
      <c r="Y7" s="1">
        <f>'Freq Index DELAY'!Z7*'Impo Index DELAY'!Z7</f>
        <v>12</v>
      </c>
      <c r="Z7" s="1">
        <f>'Freq Index DELAY'!AA7*'Impo Index DELAY'!AA7</f>
        <v>4</v>
      </c>
      <c r="AA7" s="1">
        <f>'Freq Index DELAY'!AB7*'Impo Index DELAY'!AB7</f>
        <v>4</v>
      </c>
      <c r="AB7" s="1">
        <f>'Freq Index DELAY'!AC7*'Impo Index DELAY'!AC7</f>
        <v>3</v>
      </c>
      <c r="AC7" s="1">
        <f>'Freq Index DELAY'!AD7*'Impo Index DELAY'!AD7</f>
        <v>20</v>
      </c>
      <c r="AD7" s="1">
        <f>'Freq Index DELAY'!AE7*'Impo Index DELAY'!AE7</f>
        <v>16</v>
      </c>
      <c r="AE7" s="1">
        <f>'Freq Index DELAY'!AF7*'Impo Index DELAY'!AF7</f>
        <v>8</v>
      </c>
      <c r="AF7" s="1">
        <f>'Freq Index DELAY'!AG7*'Impo Index DELAY'!AG7</f>
        <v>8</v>
      </c>
      <c r="AG7" s="1">
        <f>'Freq Index DELAY'!AH7*'Impo Index DELAY'!AH7</f>
        <v>12</v>
      </c>
      <c r="AH7" s="1">
        <f>'Freq Index DELAY'!AI7*'Impo Index DELAY'!AI7</f>
        <v>9</v>
      </c>
      <c r="AI7" s="1">
        <f>'Freq Index DELAY'!AJ7*'Impo Index DELAY'!AJ7</f>
        <v>15</v>
      </c>
      <c r="AJ7" s="1">
        <f>'Freq Index DELAY'!AK7*'Impo Index DELAY'!AK7</f>
        <v>6</v>
      </c>
      <c r="AK7" s="1">
        <f>'Freq Index DELAY'!AL7*'Impo Index DELAY'!AL7</f>
        <v>8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</row>
    <row r="8" spans="1:84" x14ac:dyDescent="0.25">
      <c r="A8" s="1">
        <f>'Freq Index DELAY'!B8*'Impo Index DELAY'!B8</f>
        <v>10</v>
      </c>
      <c r="B8" s="1">
        <f>'Freq Index DELAY'!C8*'Impo Index DELAY'!C8</f>
        <v>9</v>
      </c>
      <c r="C8" s="1">
        <f>'Freq Index DELAY'!D8*'Impo Index DELAY'!D8</f>
        <v>10</v>
      </c>
      <c r="D8" s="1">
        <f>'Freq Index DELAY'!E8*'Impo Index DELAY'!E8</f>
        <v>12</v>
      </c>
      <c r="E8" s="1">
        <f>'Freq Index DELAY'!F8*'Impo Index DELAY'!F8</f>
        <v>9</v>
      </c>
      <c r="F8" s="1">
        <f>'Freq Index DELAY'!G8*'Impo Index DELAY'!G8</f>
        <v>9</v>
      </c>
      <c r="G8" s="1">
        <f>'Freq Index DELAY'!H8*'Impo Index DELAY'!H8</f>
        <v>8</v>
      </c>
      <c r="H8" s="1">
        <f>'Freq Index DELAY'!I8*'Impo Index DELAY'!I8</f>
        <v>9</v>
      </c>
      <c r="I8" s="1">
        <f>'Freq Index DELAY'!J8*'Impo Index DELAY'!J8</f>
        <v>6</v>
      </c>
      <c r="J8" s="1">
        <f>'Freq Index DELAY'!K8*'Impo Index DELAY'!K8</f>
        <v>6</v>
      </c>
      <c r="K8" s="1">
        <f>'Freq Index DELAY'!L8*'Impo Index DELAY'!L8</f>
        <v>6</v>
      </c>
      <c r="L8" s="1">
        <f>'Freq Index DELAY'!M8*'Impo Index DELAY'!M8</f>
        <v>6</v>
      </c>
      <c r="M8" s="1">
        <f>'Freq Index DELAY'!N8*'Impo Index DELAY'!N8</f>
        <v>4</v>
      </c>
      <c r="N8" s="1">
        <f>'Freq Index DELAY'!O8*'Impo Index DELAY'!O8</f>
        <v>4</v>
      </c>
      <c r="O8" s="1">
        <f>'Freq Index DELAY'!P8*'Impo Index DELAY'!P8</f>
        <v>9</v>
      </c>
      <c r="P8" s="1">
        <f>'Freq Index DELAY'!Q8*'Impo Index DELAY'!Q8</f>
        <v>9</v>
      </c>
      <c r="Q8" s="1">
        <f>'Freq Index DELAY'!R8*'Impo Index DELAY'!R8</f>
        <v>4</v>
      </c>
      <c r="R8" s="1">
        <f>'Freq Index DELAY'!S8*'Impo Index DELAY'!S8</f>
        <v>10</v>
      </c>
      <c r="S8" s="1">
        <f>'Freq Index DELAY'!T8*'Impo Index DELAY'!T8</f>
        <v>9</v>
      </c>
      <c r="T8" s="1">
        <f>'Freq Index DELAY'!U8*'Impo Index DELAY'!U8</f>
        <v>4</v>
      </c>
      <c r="U8" s="1">
        <f>'Freq Index DELAY'!V8*'Impo Index DELAY'!V8</f>
        <v>9</v>
      </c>
      <c r="V8" s="1">
        <f>'Freq Index DELAY'!W8*'Impo Index DELAY'!W8</f>
        <v>4</v>
      </c>
      <c r="W8" s="1">
        <f>'Freq Index DELAY'!X8*'Impo Index DELAY'!X8</f>
        <v>3</v>
      </c>
      <c r="X8" s="1">
        <f>'Freq Index DELAY'!Y8*'Impo Index DELAY'!Y8</f>
        <v>3</v>
      </c>
      <c r="Y8" s="1">
        <f>'Freq Index DELAY'!Z8*'Impo Index DELAY'!Z8</f>
        <v>3</v>
      </c>
      <c r="Z8" s="1">
        <f>'Freq Index DELAY'!AA8*'Impo Index DELAY'!AA8</f>
        <v>2</v>
      </c>
      <c r="AA8" s="1">
        <f>'Freq Index DELAY'!AB8*'Impo Index DELAY'!AB8</f>
        <v>3</v>
      </c>
      <c r="AB8" s="1">
        <f>'Freq Index DELAY'!AC8*'Impo Index DELAY'!AC8</f>
        <v>2</v>
      </c>
      <c r="AC8" s="1">
        <f>'Freq Index DELAY'!AD8*'Impo Index DELAY'!AD8</f>
        <v>3</v>
      </c>
      <c r="AD8" s="1">
        <f>'Freq Index DELAY'!AE8*'Impo Index DELAY'!AE8</f>
        <v>6</v>
      </c>
      <c r="AE8" s="1">
        <f>'Freq Index DELAY'!AF8*'Impo Index DELAY'!AF8</f>
        <v>1</v>
      </c>
      <c r="AF8" s="1">
        <f>'Freq Index DELAY'!AG8*'Impo Index DELAY'!AG8</f>
        <v>3</v>
      </c>
      <c r="AG8" s="1">
        <f>'Freq Index DELAY'!AH8*'Impo Index DELAY'!AH8</f>
        <v>4</v>
      </c>
      <c r="AH8" s="1">
        <f>'Freq Index DELAY'!AI8*'Impo Index DELAY'!AI8</f>
        <v>9</v>
      </c>
      <c r="AI8" s="1">
        <f>'Freq Index DELAY'!AJ8*'Impo Index DELAY'!AJ8</f>
        <v>2</v>
      </c>
      <c r="AJ8" s="1">
        <f>'Freq Index DELAY'!AK8*'Impo Index DELAY'!AK8</f>
        <v>4</v>
      </c>
      <c r="AK8" s="1">
        <f>'Freq Index DELAY'!AL8*'Impo Index DELAY'!AL8</f>
        <v>3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</row>
    <row r="9" spans="1:84" x14ac:dyDescent="0.25">
      <c r="A9" s="1">
        <f>'Freq Index DELAY'!B9*'Impo Index DELAY'!B9</f>
        <v>9</v>
      </c>
      <c r="B9" s="1">
        <f>'Freq Index DELAY'!C9*'Impo Index DELAY'!C9</f>
        <v>25</v>
      </c>
      <c r="C9" s="1">
        <f>'Freq Index DELAY'!D9*'Impo Index DELAY'!D9</f>
        <v>1</v>
      </c>
      <c r="D9" s="1">
        <f>'Freq Index DELAY'!E9*'Impo Index DELAY'!E9</f>
        <v>1</v>
      </c>
      <c r="E9" s="1">
        <f>'Freq Index DELAY'!F9*'Impo Index DELAY'!F9</f>
        <v>9</v>
      </c>
      <c r="F9" s="1">
        <f>'Freq Index DELAY'!G9*'Impo Index DELAY'!G9</f>
        <v>9</v>
      </c>
      <c r="G9" s="1">
        <f>'Freq Index DELAY'!H9*'Impo Index DELAY'!H9</f>
        <v>1</v>
      </c>
      <c r="H9" s="1">
        <f>'Freq Index DELAY'!I9*'Impo Index DELAY'!I9</f>
        <v>1</v>
      </c>
      <c r="I9" s="1">
        <f>'Freq Index DELAY'!J9*'Impo Index DELAY'!J9</f>
        <v>4</v>
      </c>
      <c r="J9" s="1">
        <f>'Freq Index DELAY'!K9*'Impo Index DELAY'!K9</f>
        <v>4</v>
      </c>
      <c r="K9" s="1">
        <f>'Freq Index DELAY'!L9*'Impo Index DELAY'!L9</f>
        <v>1</v>
      </c>
      <c r="L9" s="1">
        <f>'Freq Index DELAY'!M9*'Impo Index DELAY'!M9</f>
        <v>1</v>
      </c>
      <c r="M9" s="1">
        <f>'Freq Index DELAY'!N9*'Impo Index DELAY'!N9</f>
        <v>1</v>
      </c>
      <c r="N9" s="1">
        <f>'Freq Index DELAY'!O9*'Impo Index DELAY'!O9</f>
        <v>4</v>
      </c>
      <c r="O9" s="1">
        <f>'Freq Index DELAY'!P9*'Impo Index DELAY'!P9</f>
        <v>25</v>
      </c>
      <c r="P9" s="1">
        <f>'Freq Index DELAY'!Q9*'Impo Index DELAY'!Q9</f>
        <v>9</v>
      </c>
      <c r="Q9" s="1">
        <f>'Freq Index DELAY'!R9*'Impo Index DELAY'!R9</f>
        <v>1</v>
      </c>
      <c r="R9" s="1">
        <f>'Freq Index DELAY'!S9*'Impo Index DELAY'!S9</f>
        <v>4</v>
      </c>
      <c r="S9" s="1">
        <f>'Freq Index DELAY'!T9*'Impo Index DELAY'!T9</f>
        <v>4</v>
      </c>
      <c r="T9" s="1">
        <f>'Freq Index DELAY'!U9*'Impo Index DELAY'!U9</f>
        <v>4</v>
      </c>
      <c r="U9" s="1">
        <f>'Freq Index DELAY'!V9*'Impo Index DELAY'!V9</f>
        <v>25</v>
      </c>
      <c r="V9" s="1">
        <f>'Freq Index DELAY'!W9*'Impo Index DELAY'!W9</f>
        <v>9</v>
      </c>
      <c r="W9" s="1">
        <f>'Freq Index DELAY'!X9*'Impo Index DELAY'!X9</f>
        <v>25</v>
      </c>
      <c r="X9" s="1">
        <f>'Freq Index DELAY'!Y9*'Impo Index DELAY'!Y9</f>
        <v>16</v>
      </c>
      <c r="Y9" s="1">
        <f>'Freq Index DELAY'!Z9*'Impo Index DELAY'!Z9</f>
        <v>3</v>
      </c>
      <c r="Z9" s="1">
        <f>'Freq Index DELAY'!AA9*'Impo Index DELAY'!AA9</f>
        <v>25</v>
      </c>
      <c r="AA9" s="1">
        <f>'Freq Index DELAY'!AB9*'Impo Index DELAY'!AB9</f>
        <v>25</v>
      </c>
      <c r="AB9" s="1">
        <f>'Freq Index DELAY'!AC9*'Impo Index DELAY'!AC9</f>
        <v>9</v>
      </c>
      <c r="AC9" s="1">
        <f>'Freq Index DELAY'!AD9*'Impo Index DELAY'!AD9</f>
        <v>6</v>
      </c>
      <c r="AD9" s="1">
        <f>'Freq Index DELAY'!AE9*'Impo Index DELAY'!AE9</f>
        <v>4</v>
      </c>
      <c r="AE9" s="1">
        <f>'Freq Index DELAY'!AF9*'Impo Index DELAY'!AF9</f>
        <v>16</v>
      </c>
      <c r="AF9" s="1">
        <f>'Freq Index DELAY'!AG9*'Impo Index DELAY'!AG9</f>
        <v>9</v>
      </c>
      <c r="AG9" s="1">
        <f>'Freq Index DELAY'!AH9*'Impo Index DELAY'!AH9</f>
        <v>9</v>
      </c>
      <c r="AH9" s="1">
        <f>'Freq Index DELAY'!AI9*'Impo Index DELAY'!AI9</f>
        <v>9</v>
      </c>
      <c r="AI9" s="1">
        <f>'Freq Index DELAY'!AJ9*'Impo Index DELAY'!AJ9</f>
        <v>9</v>
      </c>
      <c r="AJ9" s="1">
        <f>'Freq Index DELAY'!AK9*'Impo Index DELAY'!AK9</f>
        <v>4</v>
      </c>
      <c r="AK9" s="1">
        <f>'Freq Index DELAY'!AL9*'Impo Index DELAY'!AL9</f>
        <v>4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</row>
    <row r="10" spans="1:84" x14ac:dyDescent="0.25">
      <c r="A10" s="1">
        <f>'Freq Index DELAY'!B10*'Impo Index DELAY'!B10</f>
        <v>25</v>
      </c>
      <c r="B10" s="1">
        <f>'Freq Index DELAY'!C10*'Impo Index DELAY'!C10</f>
        <v>15</v>
      </c>
      <c r="C10" s="1">
        <f>'Freq Index DELAY'!D10*'Impo Index DELAY'!D10</f>
        <v>25</v>
      </c>
      <c r="D10" s="1">
        <f>'Freq Index DELAY'!E10*'Impo Index DELAY'!E10</f>
        <v>25</v>
      </c>
      <c r="E10" s="1">
        <f>'Freq Index DELAY'!F10*'Impo Index DELAY'!F10</f>
        <v>12</v>
      </c>
      <c r="F10" s="1">
        <f>'Freq Index DELAY'!G10*'Impo Index DELAY'!G10</f>
        <v>6</v>
      </c>
      <c r="G10" s="1">
        <f>'Freq Index DELAY'!H10*'Impo Index DELAY'!H10</f>
        <v>25</v>
      </c>
      <c r="H10" s="1">
        <f>'Freq Index DELAY'!I10*'Impo Index DELAY'!I10</f>
        <v>25</v>
      </c>
      <c r="I10" s="1">
        <f>'Freq Index DELAY'!J10*'Impo Index DELAY'!J10</f>
        <v>20</v>
      </c>
      <c r="J10" s="1">
        <f>'Freq Index DELAY'!K10*'Impo Index DELAY'!K10</f>
        <v>25</v>
      </c>
      <c r="K10" s="1">
        <f>'Freq Index DELAY'!L10*'Impo Index DELAY'!L10</f>
        <v>20</v>
      </c>
      <c r="L10" s="1">
        <f>'Freq Index DELAY'!M10*'Impo Index DELAY'!M10</f>
        <v>16</v>
      </c>
      <c r="M10" s="1">
        <f>'Freq Index DELAY'!N10*'Impo Index DELAY'!N10</f>
        <v>25</v>
      </c>
      <c r="N10" s="1">
        <f>'Freq Index DELAY'!O10*'Impo Index DELAY'!O10</f>
        <v>20</v>
      </c>
      <c r="O10" s="1">
        <f>'Freq Index DELAY'!P10*'Impo Index DELAY'!P10</f>
        <v>25</v>
      </c>
      <c r="P10" s="1">
        <f>'Freq Index DELAY'!Q10*'Impo Index DELAY'!Q10</f>
        <v>25</v>
      </c>
      <c r="Q10" s="1">
        <f>'Freq Index DELAY'!R10*'Impo Index DELAY'!R10</f>
        <v>20</v>
      </c>
      <c r="R10" s="1">
        <f>'Freq Index DELAY'!S10*'Impo Index DELAY'!S10</f>
        <v>20</v>
      </c>
      <c r="S10" s="1">
        <f>'Freq Index DELAY'!T10*'Impo Index DELAY'!T10</f>
        <v>20</v>
      </c>
      <c r="T10" s="1">
        <f>'Freq Index DELAY'!U10*'Impo Index DELAY'!U10</f>
        <v>15</v>
      </c>
      <c r="U10" s="1">
        <f>'Freq Index DELAY'!V10*'Impo Index DELAY'!V10</f>
        <v>25</v>
      </c>
      <c r="V10" s="1">
        <f>'Freq Index DELAY'!W10*'Impo Index DELAY'!W10</f>
        <v>20</v>
      </c>
      <c r="W10" s="1">
        <f>'Freq Index DELAY'!X10*'Impo Index DELAY'!X10</f>
        <v>20</v>
      </c>
      <c r="X10" s="1">
        <f>'Freq Index DELAY'!Y10*'Impo Index DELAY'!Y10</f>
        <v>25</v>
      </c>
      <c r="Y10" s="1">
        <f>'Freq Index DELAY'!Z10*'Impo Index DELAY'!Z10</f>
        <v>25</v>
      </c>
      <c r="Z10" s="1">
        <f>'Freq Index DELAY'!AA10*'Impo Index DELAY'!AA10</f>
        <v>20</v>
      </c>
      <c r="AA10" s="1">
        <f>'Freq Index DELAY'!AB10*'Impo Index DELAY'!AB10</f>
        <v>25</v>
      </c>
      <c r="AB10" s="1">
        <f>'Freq Index DELAY'!AC10*'Impo Index DELAY'!AC10</f>
        <v>25</v>
      </c>
      <c r="AC10" s="1">
        <f>'Freq Index DELAY'!AD10*'Impo Index DELAY'!AD10</f>
        <v>25</v>
      </c>
      <c r="AD10" s="1">
        <f>'Freq Index DELAY'!AE10*'Impo Index DELAY'!AE10</f>
        <v>15</v>
      </c>
      <c r="AE10" s="1">
        <f>'Freq Index DELAY'!AF10*'Impo Index DELAY'!AF10</f>
        <v>20</v>
      </c>
      <c r="AF10" s="1">
        <f>'Freq Index DELAY'!AG10*'Impo Index DELAY'!AG10</f>
        <v>25</v>
      </c>
      <c r="AG10" s="1">
        <f>'Freq Index DELAY'!AH10*'Impo Index DELAY'!AH10</f>
        <v>20</v>
      </c>
      <c r="AH10" s="1">
        <f>'Freq Index DELAY'!AI10*'Impo Index DELAY'!AI10</f>
        <v>25</v>
      </c>
      <c r="AI10" s="1">
        <f>'Freq Index DELAY'!AJ10*'Impo Index DELAY'!AJ10</f>
        <v>20</v>
      </c>
      <c r="AJ10" s="1">
        <f>'Freq Index DELAY'!AK10*'Impo Index DELAY'!AK10</f>
        <v>20</v>
      </c>
      <c r="AK10" s="1">
        <f>'Freq Index DELAY'!AL10*'Impo Index DELAY'!AL10</f>
        <v>20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</row>
    <row r="11" spans="1:84" x14ac:dyDescent="0.25">
      <c r="A11" s="1">
        <f>'Freq Index DELAY'!B11*'Impo Index DELAY'!B11</f>
        <v>9</v>
      </c>
      <c r="B11" s="1">
        <f>'Freq Index DELAY'!C11*'Impo Index DELAY'!C11</f>
        <v>4</v>
      </c>
      <c r="C11" s="1">
        <f>'Freq Index DELAY'!D11*'Impo Index DELAY'!D11</f>
        <v>25</v>
      </c>
      <c r="D11" s="1">
        <f>'Freq Index DELAY'!E11*'Impo Index DELAY'!E11</f>
        <v>16</v>
      </c>
      <c r="E11" s="1">
        <f>'Freq Index DELAY'!F11*'Impo Index DELAY'!F11</f>
        <v>9</v>
      </c>
      <c r="F11" s="1">
        <f>'Freq Index DELAY'!G11*'Impo Index DELAY'!G11</f>
        <v>9</v>
      </c>
      <c r="G11" s="1">
        <f>'Freq Index DELAY'!H11*'Impo Index DELAY'!H11</f>
        <v>25</v>
      </c>
      <c r="H11" s="1">
        <f>'Freq Index DELAY'!I11*'Impo Index DELAY'!I11</f>
        <v>16</v>
      </c>
      <c r="I11" s="1">
        <f>'Freq Index DELAY'!J11*'Impo Index DELAY'!J11</f>
        <v>9</v>
      </c>
      <c r="J11" s="1">
        <f>'Freq Index DELAY'!K11*'Impo Index DELAY'!K11</f>
        <v>12</v>
      </c>
      <c r="K11" s="1">
        <f>'Freq Index DELAY'!L11*'Impo Index DELAY'!L11</f>
        <v>12</v>
      </c>
      <c r="L11" s="1">
        <f>'Freq Index DELAY'!M11*'Impo Index DELAY'!M11</f>
        <v>12</v>
      </c>
      <c r="M11" s="1">
        <f>'Freq Index DELAY'!N11*'Impo Index DELAY'!N11</f>
        <v>2</v>
      </c>
      <c r="N11" s="1">
        <f>'Freq Index DELAY'!O11*'Impo Index DELAY'!O11</f>
        <v>9</v>
      </c>
      <c r="O11" s="1">
        <f>'Freq Index DELAY'!P11*'Impo Index DELAY'!P11</f>
        <v>9</v>
      </c>
      <c r="P11" s="1">
        <f>'Freq Index DELAY'!Q11*'Impo Index DELAY'!Q11</f>
        <v>8</v>
      </c>
      <c r="Q11" s="1">
        <f>'Freq Index DELAY'!R11*'Impo Index DELAY'!R11</f>
        <v>16</v>
      </c>
      <c r="R11" s="1">
        <f>'Freq Index DELAY'!S11*'Impo Index DELAY'!S11</f>
        <v>16</v>
      </c>
      <c r="S11" s="1">
        <f>'Freq Index DELAY'!T11*'Impo Index DELAY'!T11</f>
        <v>12</v>
      </c>
      <c r="T11" s="1">
        <f>'Freq Index DELAY'!U11*'Impo Index DELAY'!U11</f>
        <v>1</v>
      </c>
      <c r="U11" s="1">
        <f>'Freq Index DELAY'!V11*'Impo Index DELAY'!V11</f>
        <v>2</v>
      </c>
      <c r="V11" s="1">
        <f>'Freq Index DELAY'!W11*'Impo Index DELAY'!W11</f>
        <v>4</v>
      </c>
      <c r="W11" s="1">
        <f>'Freq Index DELAY'!X11*'Impo Index DELAY'!X11</f>
        <v>9</v>
      </c>
      <c r="X11" s="1">
        <f>'Freq Index DELAY'!Y11*'Impo Index DELAY'!Y11</f>
        <v>4</v>
      </c>
      <c r="Y11" s="1">
        <f>'Freq Index DELAY'!Z11*'Impo Index DELAY'!Z11</f>
        <v>6</v>
      </c>
      <c r="Z11" s="1">
        <f>'Freq Index DELAY'!AA11*'Impo Index DELAY'!AA11</f>
        <v>12</v>
      </c>
      <c r="AA11" s="1">
        <f>'Freq Index DELAY'!AB11*'Impo Index DELAY'!AB11</f>
        <v>16</v>
      </c>
      <c r="AB11" s="1">
        <f>'Freq Index DELAY'!AC11*'Impo Index DELAY'!AC11</f>
        <v>6</v>
      </c>
      <c r="AC11" s="1">
        <f>'Freq Index DELAY'!AD11*'Impo Index DELAY'!AD11</f>
        <v>12</v>
      </c>
      <c r="AD11" s="1">
        <f>'Freq Index DELAY'!AE11*'Impo Index DELAY'!AE11</f>
        <v>16</v>
      </c>
      <c r="AE11" s="1">
        <f>'Freq Index DELAY'!AF11*'Impo Index DELAY'!AF11</f>
        <v>9</v>
      </c>
      <c r="AF11" s="1">
        <f>'Freq Index DELAY'!AG11*'Impo Index DELAY'!AG11</f>
        <v>6</v>
      </c>
      <c r="AG11" s="1">
        <f>'Freq Index DELAY'!AH11*'Impo Index DELAY'!AH11</f>
        <v>4</v>
      </c>
      <c r="AH11" s="1">
        <f>'Freq Index DELAY'!AI11*'Impo Index DELAY'!AI11</f>
        <v>12</v>
      </c>
      <c r="AI11" s="1">
        <f>'Freq Index DELAY'!AJ11*'Impo Index DELAY'!AJ11</f>
        <v>25</v>
      </c>
      <c r="AJ11" s="1">
        <f>'Freq Index DELAY'!AK11*'Impo Index DELAY'!AK11</f>
        <v>16</v>
      </c>
      <c r="AK11" s="1">
        <f>'Freq Index DELAY'!AL11*'Impo Index DELAY'!AL11</f>
        <v>12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</row>
    <row r="12" spans="1:84" x14ac:dyDescent="0.25">
      <c r="A12" s="1">
        <f>'Freq Index DELAY'!B12*'Impo Index DELAY'!B12</f>
        <v>12</v>
      </c>
      <c r="B12" s="1">
        <f>'Freq Index DELAY'!C12*'Impo Index DELAY'!C12</f>
        <v>8</v>
      </c>
      <c r="C12" s="1">
        <f>'Freq Index DELAY'!D12*'Impo Index DELAY'!D12</f>
        <v>8</v>
      </c>
      <c r="D12" s="1">
        <f>'Freq Index DELAY'!E12*'Impo Index DELAY'!E12</f>
        <v>6</v>
      </c>
      <c r="E12" s="1">
        <f>'Freq Index DELAY'!F12*'Impo Index DELAY'!F12</f>
        <v>12</v>
      </c>
      <c r="F12" s="1">
        <f>'Freq Index DELAY'!G12*'Impo Index DELAY'!G12</f>
        <v>20</v>
      </c>
      <c r="G12" s="1">
        <f>'Freq Index DELAY'!H12*'Impo Index DELAY'!H12</f>
        <v>6</v>
      </c>
      <c r="H12" s="1">
        <f>'Freq Index DELAY'!I12*'Impo Index DELAY'!I12</f>
        <v>6</v>
      </c>
      <c r="I12" s="1">
        <f>'Freq Index DELAY'!J12*'Impo Index DELAY'!J12</f>
        <v>12</v>
      </c>
      <c r="J12" s="1">
        <f>'Freq Index DELAY'!K12*'Impo Index DELAY'!K12</f>
        <v>9</v>
      </c>
      <c r="K12" s="1">
        <f>'Freq Index DELAY'!L12*'Impo Index DELAY'!L12</f>
        <v>15</v>
      </c>
      <c r="L12" s="1">
        <f>'Freq Index DELAY'!M12*'Impo Index DELAY'!M12</f>
        <v>3</v>
      </c>
      <c r="M12" s="1">
        <f>'Freq Index DELAY'!N12*'Impo Index DELAY'!N12</f>
        <v>8</v>
      </c>
      <c r="N12" s="1">
        <f>'Freq Index DELAY'!O12*'Impo Index DELAY'!O12</f>
        <v>15</v>
      </c>
      <c r="O12" s="1">
        <f>'Freq Index DELAY'!P12*'Impo Index DELAY'!P12</f>
        <v>16</v>
      </c>
      <c r="P12" s="1">
        <f>'Freq Index DELAY'!Q12*'Impo Index DELAY'!Q12</f>
        <v>12</v>
      </c>
      <c r="Q12" s="1">
        <f>'Freq Index DELAY'!R12*'Impo Index DELAY'!R12</f>
        <v>16</v>
      </c>
      <c r="R12" s="1">
        <f>'Freq Index DELAY'!S12*'Impo Index DELAY'!S12</f>
        <v>25</v>
      </c>
      <c r="S12" s="1">
        <f>'Freq Index DELAY'!T12*'Impo Index DELAY'!T12</f>
        <v>20</v>
      </c>
      <c r="T12" s="1">
        <f>'Freq Index DELAY'!U12*'Impo Index DELAY'!U12</f>
        <v>12</v>
      </c>
      <c r="U12" s="1">
        <f>'Freq Index DELAY'!V12*'Impo Index DELAY'!V12</f>
        <v>9</v>
      </c>
      <c r="V12" s="1">
        <f>'Freq Index DELAY'!W12*'Impo Index DELAY'!W12</f>
        <v>6</v>
      </c>
      <c r="W12" s="1">
        <f>'Freq Index DELAY'!X12*'Impo Index DELAY'!X12</f>
        <v>16</v>
      </c>
      <c r="X12" s="1">
        <f>'Freq Index DELAY'!Y12*'Impo Index DELAY'!Y12</f>
        <v>16</v>
      </c>
      <c r="Y12" s="1">
        <f>'Freq Index DELAY'!Z12*'Impo Index DELAY'!Z12</f>
        <v>9</v>
      </c>
      <c r="Z12" s="1">
        <f>'Freq Index DELAY'!AA12*'Impo Index DELAY'!AA12</f>
        <v>20</v>
      </c>
      <c r="AA12" s="1">
        <f>'Freq Index DELAY'!AB12*'Impo Index DELAY'!AB12</f>
        <v>20</v>
      </c>
      <c r="AB12" s="1">
        <f>'Freq Index DELAY'!AC12*'Impo Index DELAY'!AC12</f>
        <v>6</v>
      </c>
      <c r="AC12" s="1">
        <f>'Freq Index DELAY'!AD12*'Impo Index DELAY'!AD12</f>
        <v>12</v>
      </c>
      <c r="AD12" s="1">
        <f>'Freq Index DELAY'!AE12*'Impo Index DELAY'!AE12</f>
        <v>16</v>
      </c>
      <c r="AE12" s="1">
        <f>'Freq Index DELAY'!AF12*'Impo Index DELAY'!AF12</f>
        <v>8</v>
      </c>
      <c r="AF12" s="1">
        <f>'Freq Index DELAY'!AG12*'Impo Index DELAY'!AG12</f>
        <v>12</v>
      </c>
      <c r="AG12" s="1">
        <f>'Freq Index DELAY'!AH12*'Impo Index DELAY'!AH12</f>
        <v>8</v>
      </c>
      <c r="AH12" s="1">
        <f>'Freq Index DELAY'!AI12*'Impo Index DELAY'!AI12</f>
        <v>12</v>
      </c>
      <c r="AI12" s="1">
        <f>'Freq Index DELAY'!AJ12*'Impo Index DELAY'!AJ12</f>
        <v>6</v>
      </c>
      <c r="AJ12" s="1">
        <f>'Freq Index DELAY'!AK12*'Impo Index DELAY'!AK12</f>
        <v>6</v>
      </c>
      <c r="AK12" s="1">
        <f>'Freq Index DELAY'!AL12*'Impo Index DELAY'!AL12</f>
        <v>8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</row>
    <row r="13" spans="1:84" x14ac:dyDescent="0.25">
      <c r="A13" s="1">
        <f>'Freq Index DELAY'!B13*'Impo Index DELAY'!B13</f>
        <v>2</v>
      </c>
      <c r="B13" s="1">
        <f>'Freq Index DELAY'!C13*'Impo Index DELAY'!C13</f>
        <v>2</v>
      </c>
      <c r="C13" s="1">
        <f>'Freq Index DELAY'!D13*'Impo Index DELAY'!D13</f>
        <v>3</v>
      </c>
      <c r="D13" s="1">
        <f>'Freq Index DELAY'!E13*'Impo Index DELAY'!E13</f>
        <v>3</v>
      </c>
      <c r="E13" s="1">
        <f>'Freq Index DELAY'!F13*'Impo Index DELAY'!F13</f>
        <v>3</v>
      </c>
      <c r="F13" s="1">
        <f>'Freq Index DELAY'!G13*'Impo Index DELAY'!G13</f>
        <v>4</v>
      </c>
      <c r="G13" s="1">
        <f>'Freq Index DELAY'!H13*'Impo Index DELAY'!H13</f>
        <v>5</v>
      </c>
      <c r="H13" s="1">
        <f>'Freq Index DELAY'!I13*'Impo Index DELAY'!I13</f>
        <v>5</v>
      </c>
      <c r="I13" s="1">
        <f>'Freq Index DELAY'!J13*'Impo Index DELAY'!J13</f>
        <v>5</v>
      </c>
      <c r="J13" s="1">
        <f>'Freq Index DELAY'!K13*'Impo Index DELAY'!K13</f>
        <v>5</v>
      </c>
      <c r="K13" s="1">
        <f>'Freq Index DELAY'!L13*'Impo Index DELAY'!L13</f>
        <v>5</v>
      </c>
      <c r="L13" s="1">
        <f>'Freq Index DELAY'!M13*'Impo Index DELAY'!M13</f>
        <v>5</v>
      </c>
      <c r="M13" s="1">
        <f>'Freq Index DELAY'!N13*'Impo Index DELAY'!N13</f>
        <v>4</v>
      </c>
      <c r="N13" s="1">
        <f>'Freq Index DELAY'!O13*'Impo Index DELAY'!O13</f>
        <v>5</v>
      </c>
      <c r="O13" s="1">
        <f>'Freq Index DELAY'!P13*'Impo Index DELAY'!P13</f>
        <v>5</v>
      </c>
      <c r="P13" s="1">
        <f>'Freq Index DELAY'!Q13*'Impo Index DELAY'!Q13</f>
        <v>3</v>
      </c>
      <c r="Q13" s="1">
        <f>'Freq Index DELAY'!R13*'Impo Index DELAY'!R13</f>
        <v>3</v>
      </c>
      <c r="R13" s="1">
        <f>'Freq Index DELAY'!S13*'Impo Index DELAY'!S13</f>
        <v>3</v>
      </c>
      <c r="S13" s="1">
        <f>'Freq Index DELAY'!T13*'Impo Index DELAY'!T13</f>
        <v>3</v>
      </c>
      <c r="T13" s="1">
        <f>'Freq Index DELAY'!U13*'Impo Index DELAY'!U13</f>
        <v>5</v>
      </c>
      <c r="U13" s="1">
        <f>'Freq Index DELAY'!V13*'Impo Index DELAY'!V13</f>
        <v>5</v>
      </c>
      <c r="V13" s="1">
        <f>'Freq Index DELAY'!W13*'Impo Index DELAY'!W13</f>
        <v>5</v>
      </c>
      <c r="W13" s="1">
        <f>'Freq Index DELAY'!X13*'Impo Index DELAY'!X13</f>
        <v>5</v>
      </c>
      <c r="X13" s="1">
        <f>'Freq Index DELAY'!Y13*'Impo Index DELAY'!Y13</f>
        <v>4</v>
      </c>
      <c r="Y13" s="1">
        <f>'Freq Index DELAY'!Z13*'Impo Index DELAY'!Z13</f>
        <v>3</v>
      </c>
      <c r="Z13" s="1">
        <f>'Freq Index DELAY'!AA13*'Impo Index DELAY'!AA13</f>
        <v>5</v>
      </c>
      <c r="AA13" s="1">
        <f>'Freq Index DELAY'!AB13*'Impo Index DELAY'!AB13</f>
        <v>3</v>
      </c>
      <c r="AB13" s="1">
        <f>'Freq Index DELAY'!AC13*'Impo Index DELAY'!AC13</f>
        <v>5</v>
      </c>
      <c r="AC13" s="1">
        <f>'Freq Index DELAY'!AD13*'Impo Index DELAY'!AD13</f>
        <v>4</v>
      </c>
      <c r="AD13" s="1">
        <f>'Freq Index DELAY'!AE13*'Impo Index DELAY'!AE13</f>
        <v>4</v>
      </c>
      <c r="AE13" s="1">
        <f>'Freq Index DELAY'!AF13*'Impo Index DELAY'!AF13</f>
        <v>4</v>
      </c>
      <c r="AF13" s="1">
        <f>'Freq Index DELAY'!AG13*'Impo Index DELAY'!AG13</f>
        <v>5</v>
      </c>
      <c r="AG13" s="1">
        <f>'Freq Index DELAY'!AH13*'Impo Index DELAY'!AH13</f>
        <v>4</v>
      </c>
      <c r="AH13" s="1">
        <f>'Freq Index DELAY'!AI13*'Impo Index DELAY'!AI13</f>
        <v>5</v>
      </c>
      <c r="AI13" s="1">
        <f>'Freq Index DELAY'!AJ13*'Impo Index DELAY'!AJ13</f>
        <v>2</v>
      </c>
      <c r="AJ13" s="1">
        <f>'Freq Index DELAY'!AK13*'Impo Index DELAY'!AK13</f>
        <v>2</v>
      </c>
      <c r="AK13" s="1">
        <f>'Freq Index DELAY'!AL13*'Impo Index DELAY'!AL13</f>
        <v>2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</row>
    <row r="14" spans="1:84" x14ac:dyDescent="0.25">
      <c r="A14" s="1">
        <f>'Freq Index DELAY'!B14*'Impo Index DELAY'!B14</f>
        <v>10</v>
      </c>
      <c r="B14" s="1">
        <f>'Freq Index DELAY'!C14*'Impo Index DELAY'!C14</f>
        <v>15</v>
      </c>
      <c r="C14" s="1">
        <f>'Freq Index DELAY'!D14*'Impo Index DELAY'!D14</f>
        <v>8</v>
      </c>
      <c r="D14" s="1">
        <f>'Freq Index DELAY'!E14*'Impo Index DELAY'!E14</f>
        <v>8</v>
      </c>
      <c r="E14" s="1">
        <f>'Freq Index DELAY'!F14*'Impo Index DELAY'!F14</f>
        <v>1</v>
      </c>
      <c r="F14" s="1">
        <f>'Freq Index DELAY'!G14*'Impo Index DELAY'!G14</f>
        <v>1</v>
      </c>
      <c r="G14" s="1">
        <f>'Freq Index DELAY'!H14*'Impo Index DELAY'!H14</f>
        <v>1</v>
      </c>
      <c r="H14" s="1">
        <f>'Freq Index DELAY'!I14*'Impo Index DELAY'!I14</f>
        <v>1</v>
      </c>
      <c r="I14" s="1">
        <f>'Freq Index DELAY'!J14*'Impo Index DELAY'!J14</f>
        <v>10</v>
      </c>
      <c r="J14" s="1">
        <f>'Freq Index DELAY'!K14*'Impo Index DELAY'!K14</f>
        <v>6</v>
      </c>
      <c r="K14" s="1">
        <f>'Freq Index DELAY'!L14*'Impo Index DELAY'!L14</f>
        <v>2</v>
      </c>
      <c r="L14" s="1">
        <f>'Freq Index DELAY'!M14*'Impo Index DELAY'!M14</f>
        <v>1</v>
      </c>
      <c r="M14" s="1">
        <f>'Freq Index DELAY'!N14*'Impo Index DELAY'!N14</f>
        <v>8</v>
      </c>
      <c r="N14" s="1">
        <f>'Freq Index DELAY'!O14*'Impo Index DELAY'!O14</f>
        <v>25</v>
      </c>
      <c r="O14" s="1">
        <f>'Freq Index DELAY'!P14*'Impo Index DELAY'!P14</f>
        <v>25</v>
      </c>
      <c r="P14" s="1">
        <f>'Freq Index DELAY'!Q14*'Impo Index DELAY'!Q14</f>
        <v>12</v>
      </c>
      <c r="Q14" s="1">
        <f>'Freq Index DELAY'!R14*'Impo Index DELAY'!R14</f>
        <v>6</v>
      </c>
      <c r="R14" s="1">
        <f>'Freq Index DELAY'!S14*'Impo Index DELAY'!S14</f>
        <v>10</v>
      </c>
      <c r="S14" s="1">
        <f>'Freq Index DELAY'!T14*'Impo Index DELAY'!T14</f>
        <v>1</v>
      </c>
      <c r="T14" s="1">
        <f>'Freq Index DELAY'!U14*'Impo Index DELAY'!U14</f>
        <v>8</v>
      </c>
      <c r="U14" s="1">
        <f>'Freq Index DELAY'!V14*'Impo Index DELAY'!V14</f>
        <v>1</v>
      </c>
      <c r="V14" s="1">
        <f>'Freq Index DELAY'!W14*'Impo Index DELAY'!W14</f>
        <v>9</v>
      </c>
      <c r="W14" s="1">
        <f>'Freq Index DELAY'!X14*'Impo Index DELAY'!X14</f>
        <v>25</v>
      </c>
      <c r="X14" s="1">
        <f>'Freq Index DELAY'!Y14*'Impo Index DELAY'!Y14</f>
        <v>25</v>
      </c>
      <c r="Y14" s="1">
        <f>'Freq Index DELAY'!Z14*'Impo Index DELAY'!Z14</f>
        <v>9</v>
      </c>
      <c r="Z14" s="1">
        <f>'Freq Index DELAY'!AA14*'Impo Index DELAY'!AA14</f>
        <v>15</v>
      </c>
      <c r="AA14" s="1">
        <f>'Freq Index DELAY'!AB14*'Impo Index DELAY'!AB14</f>
        <v>5</v>
      </c>
      <c r="AB14" s="1">
        <f>'Freq Index DELAY'!AC14*'Impo Index DELAY'!AC14</f>
        <v>9</v>
      </c>
      <c r="AC14" s="1">
        <f>'Freq Index DELAY'!AD14*'Impo Index DELAY'!AD14</f>
        <v>12</v>
      </c>
      <c r="AD14" s="1">
        <f>'Freq Index DELAY'!AE14*'Impo Index DELAY'!AE14</f>
        <v>12</v>
      </c>
      <c r="AE14" s="1">
        <f>'Freq Index DELAY'!AF14*'Impo Index DELAY'!AF14</f>
        <v>8</v>
      </c>
      <c r="AF14" s="1">
        <f>'Freq Index DELAY'!AG14*'Impo Index DELAY'!AG14</f>
        <v>6</v>
      </c>
      <c r="AG14" s="1">
        <f>'Freq Index DELAY'!AH14*'Impo Index DELAY'!AH14</f>
        <v>8</v>
      </c>
      <c r="AH14" s="1">
        <f>'Freq Index DELAY'!AI14*'Impo Index DELAY'!AI14</f>
        <v>8</v>
      </c>
      <c r="AI14" s="1">
        <f>'Freq Index DELAY'!AJ14*'Impo Index DELAY'!AJ14</f>
        <v>12</v>
      </c>
      <c r="AJ14" s="1">
        <f>'Freq Index DELAY'!AK14*'Impo Index DELAY'!AK14</f>
        <v>8</v>
      </c>
      <c r="AK14" s="1">
        <f>'Freq Index DELAY'!AL14*'Impo Index DELAY'!AL14</f>
        <v>6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</row>
    <row r="15" spans="1:84" x14ac:dyDescent="0.25">
      <c r="A15" s="1">
        <f>'Freq Index DELAY'!B15*'Impo Index DELAY'!B15</f>
        <v>6</v>
      </c>
      <c r="B15" s="1">
        <f>'Freq Index DELAY'!C15*'Impo Index DELAY'!C15</f>
        <v>4</v>
      </c>
      <c r="C15" s="1">
        <f>'Freq Index DELAY'!D15*'Impo Index DELAY'!D15</f>
        <v>20</v>
      </c>
      <c r="D15" s="1">
        <f>'Freq Index DELAY'!E15*'Impo Index DELAY'!E15</f>
        <v>12</v>
      </c>
      <c r="E15" s="1">
        <f>'Freq Index DELAY'!F15*'Impo Index DELAY'!F15</f>
        <v>8</v>
      </c>
      <c r="F15" s="1">
        <f>'Freq Index DELAY'!G15*'Impo Index DELAY'!G15</f>
        <v>25</v>
      </c>
      <c r="G15" s="1">
        <f>'Freq Index DELAY'!H15*'Impo Index DELAY'!H15</f>
        <v>25</v>
      </c>
      <c r="H15" s="1">
        <f>'Freq Index DELAY'!I15*'Impo Index DELAY'!I15</f>
        <v>8</v>
      </c>
      <c r="I15" s="1">
        <f>'Freq Index DELAY'!J15*'Impo Index DELAY'!J15</f>
        <v>15</v>
      </c>
      <c r="J15" s="1">
        <f>'Freq Index DELAY'!K15*'Impo Index DELAY'!K15</f>
        <v>12</v>
      </c>
      <c r="K15" s="1">
        <f>'Freq Index DELAY'!L15*'Impo Index DELAY'!L15</f>
        <v>20</v>
      </c>
      <c r="L15" s="1">
        <f>'Freq Index DELAY'!M15*'Impo Index DELAY'!M15</f>
        <v>4</v>
      </c>
      <c r="M15" s="1">
        <f>'Freq Index DELAY'!N15*'Impo Index DELAY'!N15</f>
        <v>6</v>
      </c>
      <c r="N15" s="1">
        <f>'Freq Index DELAY'!O15*'Impo Index DELAY'!O15</f>
        <v>25</v>
      </c>
      <c r="O15" s="1">
        <f>'Freq Index DELAY'!P15*'Impo Index DELAY'!P15</f>
        <v>12</v>
      </c>
      <c r="P15" s="1">
        <f>'Freq Index DELAY'!Q15*'Impo Index DELAY'!Q15</f>
        <v>16</v>
      </c>
      <c r="Q15" s="1">
        <f>'Freq Index DELAY'!R15*'Impo Index DELAY'!R15</f>
        <v>12</v>
      </c>
      <c r="R15" s="1">
        <f>'Freq Index DELAY'!S15*'Impo Index DELAY'!S15</f>
        <v>20</v>
      </c>
      <c r="S15" s="1">
        <f>'Freq Index DELAY'!T15*'Impo Index DELAY'!T15</f>
        <v>16</v>
      </c>
      <c r="T15" s="1">
        <f>'Freq Index DELAY'!U15*'Impo Index DELAY'!U15</f>
        <v>16</v>
      </c>
      <c r="U15" s="1">
        <f>'Freq Index DELAY'!V15*'Impo Index DELAY'!V15</f>
        <v>9</v>
      </c>
      <c r="V15" s="1">
        <f>'Freq Index DELAY'!W15*'Impo Index DELAY'!W15</f>
        <v>4</v>
      </c>
      <c r="W15" s="1">
        <f>'Freq Index DELAY'!X15*'Impo Index DELAY'!X15</f>
        <v>16</v>
      </c>
      <c r="X15" s="1">
        <f>'Freq Index DELAY'!Y15*'Impo Index DELAY'!Y15</f>
        <v>12</v>
      </c>
      <c r="Y15" s="1">
        <f>'Freq Index DELAY'!Z15*'Impo Index DELAY'!Z15</f>
        <v>12</v>
      </c>
      <c r="Z15" s="1">
        <f>'Freq Index DELAY'!AA15*'Impo Index DELAY'!AA15</f>
        <v>20</v>
      </c>
      <c r="AA15" s="1">
        <f>'Freq Index DELAY'!AB15*'Impo Index DELAY'!AB15</f>
        <v>20</v>
      </c>
      <c r="AB15" s="1">
        <f>'Freq Index DELAY'!AC15*'Impo Index DELAY'!AC15</f>
        <v>4</v>
      </c>
      <c r="AC15" s="1">
        <f>'Freq Index DELAY'!AD15*'Impo Index DELAY'!AD15</f>
        <v>12</v>
      </c>
      <c r="AD15" s="1">
        <f>'Freq Index DELAY'!AE15*'Impo Index DELAY'!AE15</f>
        <v>20</v>
      </c>
      <c r="AE15" s="1">
        <f>'Freq Index DELAY'!AF15*'Impo Index DELAY'!AF15</f>
        <v>6</v>
      </c>
      <c r="AF15" s="1">
        <f>'Freq Index DELAY'!AG15*'Impo Index DELAY'!AG15</f>
        <v>12</v>
      </c>
      <c r="AG15" s="1">
        <f>'Freq Index DELAY'!AH15*'Impo Index DELAY'!AH15</f>
        <v>6</v>
      </c>
      <c r="AH15" s="1">
        <f>'Freq Index DELAY'!AI15*'Impo Index DELAY'!AI15</f>
        <v>12</v>
      </c>
      <c r="AI15" s="1">
        <f>'Freq Index DELAY'!AJ15*'Impo Index DELAY'!AJ15</f>
        <v>4</v>
      </c>
      <c r="AJ15" s="1">
        <f>'Freq Index DELAY'!AK15*'Impo Index DELAY'!AK15</f>
        <v>6</v>
      </c>
      <c r="AK15" s="1">
        <f>'Freq Index DELAY'!AL15*'Impo Index DELAY'!AL15</f>
        <v>4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</row>
    <row r="16" spans="1:84" x14ac:dyDescent="0.25">
      <c r="A16" s="1">
        <f>'Freq Index DELAY'!B16*'Impo Index DELAY'!B16</f>
        <v>2</v>
      </c>
      <c r="B16" s="1">
        <f>'Freq Index DELAY'!C16*'Impo Index DELAY'!C16</f>
        <v>2</v>
      </c>
      <c r="C16" s="1">
        <f>'Freq Index DELAY'!D16*'Impo Index DELAY'!D16</f>
        <v>3</v>
      </c>
      <c r="D16" s="1">
        <f>'Freq Index DELAY'!E16*'Impo Index DELAY'!E16</f>
        <v>3</v>
      </c>
      <c r="E16" s="1">
        <f>'Freq Index DELAY'!F16*'Impo Index DELAY'!F16</f>
        <v>3</v>
      </c>
      <c r="F16" s="1">
        <f>'Freq Index DELAY'!G16*'Impo Index DELAY'!G16</f>
        <v>4</v>
      </c>
      <c r="G16" s="1">
        <f>'Freq Index DELAY'!H16*'Impo Index DELAY'!H16</f>
        <v>5</v>
      </c>
      <c r="H16" s="1">
        <f>'Freq Index DELAY'!I16*'Impo Index DELAY'!I16</f>
        <v>5</v>
      </c>
      <c r="I16" s="1">
        <f>'Freq Index DELAY'!J16*'Impo Index DELAY'!J16</f>
        <v>5</v>
      </c>
      <c r="J16" s="1">
        <f>'Freq Index DELAY'!K16*'Impo Index DELAY'!K16</f>
        <v>5</v>
      </c>
      <c r="K16" s="1">
        <f>'Freq Index DELAY'!L16*'Impo Index DELAY'!L16</f>
        <v>5</v>
      </c>
      <c r="L16" s="1">
        <f>'Freq Index DELAY'!M16*'Impo Index DELAY'!M16</f>
        <v>5</v>
      </c>
      <c r="M16" s="1">
        <f>'Freq Index DELAY'!N16*'Impo Index DELAY'!N16</f>
        <v>4</v>
      </c>
      <c r="N16" s="1">
        <f>'Freq Index DELAY'!O16*'Impo Index DELAY'!O16</f>
        <v>5</v>
      </c>
      <c r="O16" s="1">
        <f>'Freq Index DELAY'!P16*'Impo Index DELAY'!P16</f>
        <v>5</v>
      </c>
      <c r="P16" s="1">
        <f>'Freq Index DELAY'!Q16*'Impo Index DELAY'!Q16</f>
        <v>3</v>
      </c>
      <c r="Q16" s="1">
        <f>'Freq Index DELAY'!R16*'Impo Index DELAY'!R16</f>
        <v>3</v>
      </c>
      <c r="R16" s="1">
        <f>'Freq Index DELAY'!S16*'Impo Index DELAY'!S16</f>
        <v>3</v>
      </c>
      <c r="S16" s="1">
        <f>'Freq Index DELAY'!T16*'Impo Index DELAY'!T16</f>
        <v>3</v>
      </c>
      <c r="T16" s="1">
        <f>'Freq Index DELAY'!U16*'Impo Index DELAY'!U16</f>
        <v>5</v>
      </c>
      <c r="U16" s="1">
        <f>'Freq Index DELAY'!V16*'Impo Index DELAY'!V16</f>
        <v>5</v>
      </c>
      <c r="V16" s="1">
        <f>'Freq Index DELAY'!W16*'Impo Index DELAY'!W16</f>
        <v>5</v>
      </c>
      <c r="W16" s="1">
        <f>'Freq Index DELAY'!X16*'Impo Index DELAY'!X16</f>
        <v>5</v>
      </c>
      <c r="X16" s="1">
        <f>'Freq Index DELAY'!Y16*'Impo Index DELAY'!Y16</f>
        <v>4</v>
      </c>
      <c r="Y16" s="1">
        <f>'Freq Index DELAY'!Z16*'Impo Index DELAY'!Z16</f>
        <v>3</v>
      </c>
      <c r="Z16" s="1">
        <f>'Freq Index DELAY'!AA16*'Impo Index DELAY'!AA16</f>
        <v>5</v>
      </c>
      <c r="AA16" s="1">
        <f>'Freq Index DELAY'!AB16*'Impo Index DELAY'!AB16</f>
        <v>3</v>
      </c>
      <c r="AB16" s="1">
        <f>'Freq Index DELAY'!AC16*'Impo Index DELAY'!AC16</f>
        <v>5</v>
      </c>
      <c r="AC16" s="1">
        <f>'Freq Index DELAY'!AD16*'Impo Index DELAY'!AD16</f>
        <v>4</v>
      </c>
      <c r="AD16" s="1">
        <f>'Freq Index DELAY'!AE16*'Impo Index DELAY'!AE16</f>
        <v>4</v>
      </c>
      <c r="AE16" s="1">
        <f>'Freq Index DELAY'!AF16*'Impo Index DELAY'!AF16</f>
        <v>4</v>
      </c>
      <c r="AF16" s="1">
        <f>'Freq Index DELAY'!AG16*'Impo Index DELAY'!AG16</f>
        <v>5</v>
      </c>
      <c r="AG16" s="1">
        <f>'Freq Index DELAY'!AH16*'Impo Index DELAY'!AH16</f>
        <v>5</v>
      </c>
      <c r="AH16" s="1">
        <f>'Freq Index DELAY'!AI16*'Impo Index DELAY'!AI16</f>
        <v>5</v>
      </c>
      <c r="AI16" s="1">
        <f>'Freq Index DELAY'!AJ16*'Impo Index DELAY'!AJ16</f>
        <v>2</v>
      </c>
      <c r="AJ16" s="1">
        <f>'Freq Index DELAY'!AK16*'Impo Index DELAY'!AK16</f>
        <v>5</v>
      </c>
      <c r="AK16" s="1">
        <f>'Freq Index DELAY'!AL16*'Impo Index DELAY'!AL16</f>
        <v>2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</row>
    <row r="17" spans="1:84" x14ac:dyDescent="0.25">
      <c r="A17" s="1">
        <f>'Freq Index DELAY'!B17*'Impo Index DELAY'!B17</f>
        <v>2</v>
      </c>
      <c r="B17" s="1">
        <f>'Freq Index DELAY'!C17*'Impo Index DELAY'!C17</f>
        <v>2</v>
      </c>
      <c r="C17" s="1">
        <f>'Freq Index DELAY'!D17*'Impo Index DELAY'!D17</f>
        <v>3</v>
      </c>
      <c r="D17" s="1">
        <f>'Freq Index DELAY'!E17*'Impo Index DELAY'!E17</f>
        <v>3</v>
      </c>
      <c r="E17" s="1">
        <f>'Freq Index DELAY'!F17*'Impo Index DELAY'!F17</f>
        <v>3</v>
      </c>
      <c r="F17" s="1">
        <f>'Freq Index DELAY'!G17*'Impo Index DELAY'!G17</f>
        <v>4</v>
      </c>
      <c r="G17" s="1">
        <f>'Freq Index DELAY'!H17*'Impo Index DELAY'!H17</f>
        <v>5</v>
      </c>
      <c r="H17" s="1">
        <f>'Freq Index DELAY'!I17*'Impo Index DELAY'!I17</f>
        <v>5</v>
      </c>
      <c r="I17" s="1">
        <f>'Freq Index DELAY'!J17*'Impo Index DELAY'!J17</f>
        <v>5</v>
      </c>
      <c r="J17" s="1">
        <f>'Freq Index DELAY'!K17*'Impo Index DELAY'!K17</f>
        <v>5</v>
      </c>
      <c r="K17" s="1">
        <f>'Freq Index DELAY'!L17*'Impo Index DELAY'!L17</f>
        <v>5</v>
      </c>
      <c r="L17" s="1">
        <f>'Freq Index DELAY'!M17*'Impo Index DELAY'!M17</f>
        <v>5</v>
      </c>
      <c r="M17" s="1">
        <f>'Freq Index DELAY'!N17*'Impo Index DELAY'!N17</f>
        <v>4</v>
      </c>
      <c r="N17" s="1">
        <f>'Freq Index DELAY'!O17*'Impo Index DELAY'!O17</f>
        <v>5</v>
      </c>
      <c r="O17" s="1">
        <f>'Freq Index DELAY'!P17*'Impo Index DELAY'!P17</f>
        <v>5</v>
      </c>
      <c r="P17" s="1">
        <f>'Freq Index DELAY'!Q17*'Impo Index DELAY'!Q17</f>
        <v>3</v>
      </c>
      <c r="Q17" s="1">
        <f>'Freq Index DELAY'!R17*'Impo Index DELAY'!R17</f>
        <v>3</v>
      </c>
      <c r="R17" s="1">
        <f>'Freq Index DELAY'!S17*'Impo Index DELAY'!S17</f>
        <v>3</v>
      </c>
      <c r="S17" s="1">
        <f>'Freq Index DELAY'!T17*'Impo Index DELAY'!T17</f>
        <v>3</v>
      </c>
      <c r="T17" s="1">
        <f>'Freq Index DELAY'!U17*'Impo Index DELAY'!U17</f>
        <v>5</v>
      </c>
      <c r="U17" s="1">
        <f>'Freq Index DELAY'!V17*'Impo Index DELAY'!V17</f>
        <v>5</v>
      </c>
      <c r="V17" s="1">
        <f>'Freq Index DELAY'!W17*'Impo Index DELAY'!W17</f>
        <v>5</v>
      </c>
      <c r="W17" s="1">
        <f>'Freq Index DELAY'!X17*'Impo Index DELAY'!X17</f>
        <v>5</v>
      </c>
      <c r="X17" s="1">
        <f>'Freq Index DELAY'!Y17*'Impo Index DELAY'!Y17</f>
        <v>4</v>
      </c>
      <c r="Y17" s="1">
        <f>'Freq Index DELAY'!Z17*'Impo Index DELAY'!Z17</f>
        <v>3</v>
      </c>
      <c r="Z17" s="1">
        <f>'Freq Index DELAY'!AA17*'Impo Index DELAY'!AA17</f>
        <v>5</v>
      </c>
      <c r="AA17" s="1">
        <f>'Freq Index DELAY'!AB17*'Impo Index DELAY'!AB17</f>
        <v>3</v>
      </c>
      <c r="AB17" s="1">
        <f>'Freq Index DELAY'!AC17*'Impo Index DELAY'!AC17</f>
        <v>5</v>
      </c>
      <c r="AC17" s="1">
        <f>'Freq Index DELAY'!AD17*'Impo Index DELAY'!AD17</f>
        <v>4</v>
      </c>
      <c r="AD17" s="1">
        <f>'Freq Index DELAY'!AE17*'Impo Index DELAY'!AE17</f>
        <v>4</v>
      </c>
      <c r="AE17" s="1">
        <f>'Freq Index DELAY'!AF17*'Impo Index DELAY'!AF17</f>
        <v>4</v>
      </c>
      <c r="AF17" s="1">
        <f>'Freq Index DELAY'!AG17*'Impo Index DELAY'!AG17</f>
        <v>5</v>
      </c>
      <c r="AG17" s="1">
        <f>'Freq Index DELAY'!AH17*'Impo Index DELAY'!AH17</f>
        <v>4</v>
      </c>
      <c r="AH17" s="1">
        <f>'Freq Index DELAY'!AI17*'Impo Index DELAY'!AI17</f>
        <v>5</v>
      </c>
      <c r="AI17" s="1">
        <f>'Freq Index DELAY'!AJ17*'Impo Index DELAY'!AJ17</f>
        <v>2</v>
      </c>
      <c r="AJ17" s="1">
        <f>'Freq Index DELAY'!AK17*'Impo Index DELAY'!AK17</f>
        <v>5</v>
      </c>
      <c r="AK17" s="1">
        <f>'Freq Index DELAY'!AL17*'Impo Index DELAY'!AL17</f>
        <v>2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</row>
    <row r="18" spans="1:84" x14ac:dyDescent="0.25">
      <c r="A18" s="1">
        <f>'Freq Index DELAY'!B18*'Impo Index DELAY'!B18</f>
        <v>2</v>
      </c>
      <c r="B18" s="1">
        <f>'Freq Index DELAY'!C18*'Impo Index DELAY'!C18</f>
        <v>2</v>
      </c>
      <c r="C18" s="1">
        <f>'Freq Index DELAY'!D18*'Impo Index DELAY'!D18</f>
        <v>3</v>
      </c>
      <c r="D18" s="1">
        <f>'Freq Index DELAY'!E18*'Impo Index DELAY'!E18</f>
        <v>3</v>
      </c>
      <c r="E18" s="1">
        <f>'Freq Index DELAY'!F18*'Impo Index DELAY'!F18</f>
        <v>3</v>
      </c>
      <c r="F18" s="1">
        <f>'Freq Index DELAY'!G18*'Impo Index DELAY'!G18</f>
        <v>4</v>
      </c>
      <c r="G18" s="1">
        <f>'Freq Index DELAY'!H18*'Impo Index DELAY'!H18</f>
        <v>5</v>
      </c>
      <c r="H18" s="1">
        <f>'Freq Index DELAY'!I18*'Impo Index DELAY'!I18</f>
        <v>5</v>
      </c>
      <c r="I18" s="1">
        <f>'Freq Index DELAY'!J18*'Impo Index DELAY'!J18</f>
        <v>5</v>
      </c>
      <c r="J18" s="1">
        <f>'Freq Index DELAY'!K18*'Impo Index DELAY'!K18</f>
        <v>5</v>
      </c>
      <c r="K18" s="1">
        <f>'Freq Index DELAY'!L18*'Impo Index DELAY'!L18</f>
        <v>5</v>
      </c>
      <c r="L18" s="1">
        <f>'Freq Index DELAY'!M18*'Impo Index DELAY'!M18</f>
        <v>5</v>
      </c>
      <c r="M18" s="1">
        <f>'Freq Index DELAY'!N18*'Impo Index DELAY'!N18</f>
        <v>4</v>
      </c>
      <c r="N18" s="1">
        <f>'Freq Index DELAY'!O18*'Impo Index DELAY'!O18</f>
        <v>5</v>
      </c>
      <c r="O18" s="1">
        <f>'Freq Index DELAY'!P18*'Impo Index DELAY'!P18</f>
        <v>5</v>
      </c>
      <c r="P18" s="1">
        <f>'Freq Index DELAY'!Q18*'Impo Index DELAY'!Q18</f>
        <v>3</v>
      </c>
      <c r="Q18" s="1">
        <f>'Freq Index DELAY'!R18*'Impo Index DELAY'!R18</f>
        <v>3</v>
      </c>
      <c r="R18" s="1">
        <f>'Freq Index DELAY'!S18*'Impo Index DELAY'!S18</f>
        <v>3</v>
      </c>
      <c r="S18" s="1">
        <f>'Freq Index DELAY'!T18*'Impo Index DELAY'!T18</f>
        <v>3</v>
      </c>
      <c r="T18" s="1">
        <f>'Freq Index DELAY'!U18*'Impo Index DELAY'!U18</f>
        <v>5</v>
      </c>
      <c r="U18" s="1">
        <f>'Freq Index DELAY'!V18*'Impo Index DELAY'!V18</f>
        <v>5</v>
      </c>
      <c r="V18" s="1">
        <f>'Freq Index DELAY'!W18*'Impo Index DELAY'!W18</f>
        <v>5</v>
      </c>
      <c r="W18" s="1">
        <f>'Freq Index DELAY'!X18*'Impo Index DELAY'!X18</f>
        <v>5</v>
      </c>
      <c r="X18" s="1">
        <f>'Freq Index DELAY'!Y18*'Impo Index DELAY'!Y18</f>
        <v>4</v>
      </c>
      <c r="Y18" s="1">
        <f>'Freq Index DELAY'!Z18*'Impo Index DELAY'!Z18</f>
        <v>3</v>
      </c>
      <c r="Z18" s="1">
        <f>'Freq Index DELAY'!AA18*'Impo Index DELAY'!AA18</f>
        <v>5</v>
      </c>
      <c r="AA18" s="1">
        <f>'Freq Index DELAY'!AB18*'Impo Index DELAY'!AB18</f>
        <v>3</v>
      </c>
      <c r="AB18" s="1">
        <f>'Freq Index DELAY'!AC18*'Impo Index DELAY'!AC18</f>
        <v>5</v>
      </c>
      <c r="AC18" s="1">
        <f>'Freq Index DELAY'!AD18*'Impo Index DELAY'!AD18</f>
        <v>4</v>
      </c>
      <c r="AD18" s="1">
        <f>'Freq Index DELAY'!AE18*'Impo Index DELAY'!AE18</f>
        <v>4</v>
      </c>
      <c r="AE18" s="1">
        <f>'Freq Index DELAY'!AF18*'Impo Index DELAY'!AF18</f>
        <v>4</v>
      </c>
      <c r="AF18" s="1">
        <f>'Freq Index DELAY'!AG18*'Impo Index DELAY'!AG18</f>
        <v>5</v>
      </c>
      <c r="AG18" s="1">
        <f>'Freq Index DELAY'!AH18*'Impo Index DELAY'!AH18</f>
        <v>4</v>
      </c>
      <c r="AH18" s="1">
        <f>'Freq Index DELAY'!AI18*'Impo Index DELAY'!AI18</f>
        <v>5</v>
      </c>
      <c r="AI18" s="1">
        <f>'Freq Index DELAY'!AJ18*'Impo Index DELAY'!AJ18</f>
        <v>2</v>
      </c>
      <c r="AJ18" s="1">
        <f>'Freq Index DELAY'!AK18*'Impo Index DELAY'!AK18</f>
        <v>5</v>
      </c>
      <c r="AK18" s="1">
        <f>'Freq Index DELAY'!AL18*'Impo Index DELAY'!AL18</f>
        <v>2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</row>
    <row r="19" spans="1:84" x14ac:dyDescent="0.25">
      <c r="A19" s="1">
        <f>'Freq Index DELAY'!B19*'Impo Index DELAY'!B19</f>
        <v>1</v>
      </c>
      <c r="B19" s="1">
        <f>'Freq Index DELAY'!C19*'Impo Index DELAY'!C19</f>
        <v>8</v>
      </c>
      <c r="C19" s="1">
        <f>'Freq Index DELAY'!D19*'Impo Index DELAY'!D19</f>
        <v>1</v>
      </c>
      <c r="D19" s="1">
        <f>'Freq Index DELAY'!E19*'Impo Index DELAY'!E19</f>
        <v>1</v>
      </c>
      <c r="E19" s="1">
        <f>'Freq Index DELAY'!F19*'Impo Index DELAY'!F19</f>
        <v>1</v>
      </c>
      <c r="F19" s="1">
        <f>'Freq Index DELAY'!G19*'Impo Index DELAY'!G19</f>
        <v>1</v>
      </c>
      <c r="G19" s="1">
        <f>'Freq Index DELAY'!H19*'Impo Index DELAY'!H19</f>
        <v>1</v>
      </c>
      <c r="H19" s="1">
        <f>'Freq Index DELAY'!I19*'Impo Index DELAY'!I19</f>
        <v>1</v>
      </c>
      <c r="I19" s="1">
        <f>'Freq Index DELAY'!J19*'Impo Index DELAY'!J19</f>
        <v>1</v>
      </c>
      <c r="J19" s="1">
        <f>'Freq Index DELAY'!K19*'Impo Index DELAY'!K19</f>
        <v>1</v>
      </c>
      <c r="K19" s="1">
        <f>'Freq Index DELAY'!L19*'Impo Index DELAY'!L19</f>
        <v>1</v>
      </c>
      <c r="L19" s="1">
        <f>'Freq Index DELAY'!M19*'Impo Index DELAY'!M19</f>
        <v>1</v>
      </c>
      <c r="M19" s="1">
        <f>'Freq Index DELAY'!N19*'Impo Index DELAY'!N19</f>
        <v>8</v>
      </c>
      <c r="N19" s="1">
        <f>'Freq Index DELAY'!O19*'Impo Index DELAY'!O19</f>
        <v>9</v>
      </c>
      <c r="O19" s="1">
        <f>'Freq Index DELAY'!P19*'Impo Index DELAY'!P19</f>
        <v>4</v>
      </c>
      <c r="P19" s="1">
        <f>'Freq Index DELAY'!Q19*'Impo Index DELAY'!Q19</f>
        <v>1</v>
      </c>
      <c r="Q19" s="1">
        <f>'Freq Index DELAY'!R19*'Impo Index DELAY'!R19</f>
        <v>6</v>
      </c>
      <c r="R19" s="1">
        <f>'Freq Index DELAY'!S19*'Impo Index DELAY'!S19</f>
        <v>15</v>
      </c>
      <c r="S19" s="1">
        <f>'Freq Index DELAY'!T19*'Impo Index DELAY'!T19</f>
        <v>1</v>
      </c>
      <c r="T19" s="1">
        <f>'Freq Index DELAY'!U19*'Impo Index DELAY'!U19</f>
        <v>2</v>
      </c>
      <c r="U19" s="1">
        <f>'Freq Index DELAY'!V19*'Impo Index DELAY'!V19</f>
        <v>1</v>
      </c>
      <c r="V19" s="1">
        <f>'Freq Index DELAY'!W19*'Impo Index DELAY'!W19</f>
        <v>1</v>
      </c>
      <c r="W19" s="1">
        <f>'Freq Index DELAY'!X19*'Impo Index DELAY'!X19</f>
        <v>8</v>
      </c>
      <c r="X19" s="1">
        <f>'Freq Index DELAY'!Y19*'Impo Index DELAY'!Y19</f>
        <v>16</v>
      </c>
      <c r="Y19" s="1">
        <f>'Freq Index DELAY'!Z19*'Impo Index DELAY'!Z19</f>
        <v>1</v>
      </c>
      <c r="Z19" s="1">
        <f>'Freq Index DELAY'!AA19*'Impo Index DELAY'!AA19</f>
        <v>1</v>
      </c>
      <c r="AA19" s="1">
        <f>'Freq Index DELAY'!AB19*'Impo Index DELAY'!AB19</f>
        <v>4</v>
      </c>
      <c r="AB19" s="1">
        <f>'Freq Index DELAY'!AC19*'Impo Index DELAY'!AC19</f>
        <v>1</v>
      </c>
      <c r="AC19" s="1">
        <f>'Freq Index DELAY'!AD19*'Impo Index DELAY'!AD19</f>
        <v>4</v>
      </c>
      <c r="AD19" s="1">
        <f>'Freq Index DELAY'!AE19*'Impo Index DELAY'!AE19</f>
        <v>4</v>
      </c>
      <c r="AE19" s="1">
        <f>'Freq Index DELAY'!AF19*'Impo Index DELAY'!AF19</f>
        <v>1</v>
      </c>
      <c r="AF19" s="1">
        <f>'Freq Index DELAY'!AG19*'Impo Index DELAY'!AG19</f>
        <v>1</v>
      </c>
      <c r="AG19" s="1">
        <f>'Freq Index DELAY'!AH19*'Impo Index DELAY'!AH19</f>
        <v>2</v>
      </c>
      <c r="AH19" s="1">
        <f>'Freq Index DELAY'!AI19*'Impo Index DELAY'!AI19</f>
        <v>1</v>
      </c>
      <c r="AI19" s="1">
        <f>'Freq Index DELAY'!AJ19*'Impo Index DELAY'!AJ19</f>
        <v>25</v>
      </c>
      <c r="AJ19" s="1">
        <f>'Freq Index DELAY'!AK19*'Impo Index DELAY'!AK19</f>
        <v>2</v>
      </c>
      <c r="AK19" s="1">
        <f>'Freq Index DELAY'!AL19*'Impo Index DELAY'!AL19</f>
        <v>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</row>
    <row r="20" spans="1:84" x14ac:dyDescent="0.25">
      <c r="A20" s="1">
        <f>'Freq Index DELAY'!B20*'Impo Index DELAY'!B20</f>
        <v>5</v>
      </c>
      <c r="B20" s="1">
        <f>'Freq Index DELAY'!C20*'Impo Index DELAY'!C20</f>
        <v>15</v>
      </c>
      <c r="C20" s="1">
        <f>'Freq Index DELAY'!D20*'Impo Index DELAY'!D20</f>
        <v>4</v>
      </c>
      <c r="D20" s="1">
        <f>'Freq Index DELAY'!E20*'Impo Index DELAY'!E20</f>
        <v>12</v>
      </c>
      <c r="E20" s="1">
        <f>'Freq Index DELAY'!F20*'Impo Index DELAY'!F20</f>
        <v>20</v>
      </c>
      <c r="F20" s="1">
        <f>'Freq Index DELAY'!G20*'Impo Index DELAY'!G20</f>
        <v>10</v>
      </c>
      <c r="G20" s="1">
        <f>'Freq Index DELAY'!H20*'Impo Index DELAY'!H20</f>
        <v>15</v>
      </c>
      <c r="H20" s="1">
        <f>'Freq Index DELAY'!I20*'Impo Index DELAY'!I20</f>
        <v>15</v>
      </c>
      <c r="I20" s="1">
        <f>'Freq Index DELAY'!J20*'Impo Index DELAY'!J20</f>
        <v>15</v>
      </c>
      <c r="J20" s="1">
        <f>'Freq Index DELAY'!K20*'Impo Index DELAY'!K20</f>
        <v>12</v>
      </c>
      <c r="K20" s="1">
        <f>'Freq Index DELAY'!L20*'Impo Index DELAY'!L20</f>
        <v>15</v>
      </c>
      <c r="L20" s="1">
        <f>'Freq Index DELAY'!M20*'Impo Index DELAY'!M20</f>
        <v>12</v>
      </c>
      <c r="M20" s="1">
        <f>'Freq Index DELAY'!N20*'Impo Index DELAY'!N20</f>
        <v>16</v>
      </c>
      <c r="N20" s="1">
        <f>'Freq Index DELAY'!O20*'Impo Index DELAY'!O20</f>
        <v>12</v>
      </c>
      <c r="O20" s="1">
        <f>'Freq Index DELAY'!P20*'Impo Index DELAY'!P20</f>
        <v>25</v>
      </c>
      <c r="P20" s="1">
        <f>'Freq Index DELAY'!Q20*'Impo Index DELAY'!Q20</f>
        <v>12</v>
      </c>
      <c r="Q20" s="1">
        <f>'Freq Index DELAY'!R20*'Impo Index DELAY'!R20</f>
        <v>20</v>
      </c>
      <c r="R20" s="1">
        <f>'Freq Index DELAY'!S20*'Impo Index DELAY'!S20</f>
        <v>10</v>
      </c>
      <c r="S20" s="1">
        <f>'Freq Index DELAY'!T20*'Impo Index DELAY'!T20</f>
        <v>5</v>
      </c>
      <c r="T20" s="1">
        <f>'Freq Index DELAY'!U20*'Impo Index DELAY'!U20</f>
        <v>5</v>
      </c>
      <c r="U20" s="1">
        <f>'Freq Index DELAY'!V20*'Impo Index DELAY'!V20</f>
        <v>10</v>
      </c>
      <c r="V20" s="1">
        <f>'Freq Index DELAY'!W20*'Impo Index DELAY'!W20</f>
        <v>15</v>
      </c>
      <c r="W20" s="1">
        <f>'Freq Index DELAY'!X20*'Impo Index DELAY'!X20</f>
        <v>20</v>
      </c>
      <c r="X20" s="1">
        <f>'Freq Index DELAY'!Y20*'Impo Index DELAY'!Y20</f>
        <v>10</v>
      </c>
      <c r="Y20" s="1">
        <f>'Freq Index DELAY'!Z20*'Impo Index DELAY'!Z20</f>
        <v>10</v>
      </c>
      <c r="Z20" s="1">
        <f>'Freq Index DELAY'!AA20*'Impo Index DELAY'!AA20</f>
        <v>15</v>
      </c>
      <c r="AA20" s="1">
        <f>'Freq Index DELAY'!AB20*'Impo Index DELAY'!AB20</f>
        <v>25</v>
      </c>
      <c r="AB20" s="1">
        <f>'Freq Index DELAY'!AC20*'Impo Index DELAY'!AC20</f>
        <v>15</v>
      </c>
      <c r="AC20" s="1">
        <f>'Freq Index DELAY'!AD20*'Impo Index DELAY'!AD20</f>
        <v>20</v>
      </c>
      <c r="AD20" s="1">
        <f>'Freq Index DELAY'!AE20*'Impo Index DELAY'!AE20</f>
        <v>15</v>
      </c>
      <c r="AE20" s="1">
        <f>'Freq Index DELAY'!AF20*'Impo Index DELAY'!AF20</f>
        <v>15</v>
      </c>
      <c r="AF20" s="1">
        <f>'Freq Index DELAY'!AG20*'Impo Index DELAY'!AG20</f>
        <v>15</v>
      </c>
      <c r="AG20" s="1">
        <f>'Freq Index DELAY'!AH20*'Impo Index DELAY'!AH20</f>
        <v>15</v>
      </c>
      <c r="AH20" s="1">
        <f>'Freq Index DELAY'!AI20*'Impo Index DELAY'!AI20</f>
        <v>15</v>
      </c>
      <c r="AI20" s="1">
        <f>'Freq Index DELAY'!AJ20*'Impo Index DELAY'!AJ20</f>
        <v>10</v>
      </c>
      <c r="AJ20" s="1">
        <f>'Freq Index DELAY'!AK20*'Impo Index DELAY'!AK20</f>
        <v>15</v>
      </c>
      <c r="AK20" s="1">
        <f>'Freq Index DELAY'!AL20*'Impo Index DELAY'!AL20</f>
        <v>20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</row>
    <row r="21" spans="1:84" x14ac:dyDescent="0.25">
      <c r="A21" s="1">
        <f>'Freq Index DELAY'!B21*'Impo Index DELAY'!B21</f>
        <v>15</v>
      </c>
      <c r="B21" s="1">
        <f>'Freq Index DELAY'!C21*'Impo Index DELAY'!C21</f>
        <v>20</v>
      </c>
      <c r="C21" s="1">
        <f>'Freq Index DELAY'!D21*'Impo Index DELAY'!D21</f>
        <v>5</v>
      </c>
      <c r="D21" s="1">
        <f>'Freq Index DELAY'!E21*'Impo Index DELAY'!E21</f>
        <v>5</v>
      </c>
      <c r="E21" s="1">
        <f>'Freq Index DELAY'!F21*'Impo Index DELAY'!F21</f>
        <v>12</v>
      </c>
      <c r="F21" s="1">
        <f>'Freq Index DELAY'!G21*'Impo Index DELAY'!G21</f>
        <v>25</v>
      </c>
      <c r="G21" s="1">
        <f>'Freq Index DELAY'!H21*'Impo Index DELAY'!H21</f>
        <v>5</v>
      </c>
      <c r="H21" s="1">
        <f>'Freq Index DELAY'!I21*'Impo Index DELAY'!I21</f>
        <v>5</v>
      </c>
      <c r="I21" s="1">
        <f>'Freq Index DELAY'!J21*'Impo Index DELAY'!J21</f>
        <v>15</v>
      </c>
      <c r="J21" s="1">
        <f>'Freq Index DELAY'!K21*'Impo Index DELAY'!K21</f>
        <v>15</v>
      </c>
      <c r="K21" s="1">
        <f>'Freq Index DELAY'!L21*'Impo Index DELAY'!L21</f>
        <v>15</v>
      </c>
      <c r="L21" s="1">
        <f>'Freq Index DELAY'!M21*'Impo Index DELAY'!M21</f>
        <v>8</v>
      </c>
      <c r="M21" s="1">
        <f>'Freq Index DELAY'!N21*'Impo Index DELAY'!N21</f>
        <v>20</v>
      </c>
      <c r="N21" s="1">
        <f>'Freq Index DELAY'!O21*'Impo Index DELAY'!O21</f>
        <v>16</v>
      </c>
      <c r="O21" s="1">
        <f>'Freq Index DELAY'!P21*'Impo Index DELAY'!P21</f>
        <v>15</v>
      </c>
      <c r="P21" s="1">
        <f>'Freq Index DELAY'!Q21*'Impo Index DELAY'!Q21</f>
        <v>15</v>
      </c>
      <c r="Q21" s="1">
        <f>'Freq Index DELAY'!R21*'Impo Index DELAY'!R21</f>
        <v>10</v>
      </c>
      <c r="R21" s="1">
        <f>'Freq Index DELAY'!S21*'Impo Index DELAY'!S21</f>
        <v>15</v>
      </c>
      <c r="S21" s="1">
        <f>'Freq Index DELAY'!T21*'Impo Index DELAY'!T21</f>
        <v>9</v>
      </c>
      <c r="T21" s="1">
        <f>'Freq Index DELAY'!U21*'Impo Index DELAY'!U21</f>
        <v>12</v>
      </c>
      <c r="U21" s="1">
        <f>'Freq Index DELAY'!V21*'Impo Index DELAY'!V21</f>
        <v>15</v>
      </c>
      <c r="V21" s="1">
        <f>'Freq Index DELAY'!W21*'Impo Index DELAY'!W21</f>
        <v>10</v>
      </c>
      <c r="W21" s="1">
        <f>'Freq Index DELAY'!X21*'Impo Index DELAY'!X21</f>
        <v>25</v>
      </c>
      <c r="X21" s="1">
        <f>'Freq Index DELAY'!Y21*'Impo Index DELAY'!Y21</f>
        <v>20</v>
      </c>
      <c r="Y21" s="1">
        <f>'Freq Index DELAY'!Z21*'Impo Index DELAY'!Z21</f>
        <v>8</v>
      </c>
      <c r="Z21" s="1">
        <f>'Freq Index DELAY'!AA21*'Impo Index DELAY'!AA21</f>
        <v>12</v>
      </c>
      <c r="AA21" s="1">
        <f>'Freq Index DELAY'!AB21*'Impo Index DELAY'!AB21</f>
        <v>12</v>
      </c>
      <c r="AB21" s="1">
        <f>'Freq Index DELAY'!AC21*'Impo Index DELAY'!AC21</f>
        <v>15</v>
      </c>
      <c r="AC21" s="1">
        <f>'Freq Index DELAY'!AD21*'Impo Index DELAY'!AD21</f>
        <v>25</v>
      </c>
      <c r="AD21" s="1">
        <f>'Freq Index DELAY'!AE21*'Impo Index DELAY'!AE21</f>
        <v>20</v>
      </c>
      <c r="AE21" s="1">
        <f>'Freq Index DELAY'!AF21*'Impo Index DELAY'!AF21</f>
        <v>25</v>
      </c>
      <c r="AF21" s="1">
        <f>'Freq Index DELAY'!AG21*'Impo Index DELAY'!AG21</f>
        <v>20</v>
      </c>
      <c r="AG21" s="1">
        <f>'Freq Index DELAY'!AH21*'Impo Index DELAY'!AH21</f>
        <v>25</v>
      </c>
      <c r="AH21" s="1">
        <f>'Freq Index DELAY'!AI21*'Impo Index DELAY'!AI21</f>
        <v>20</v>
      </c>
      <c r="AI21" s="1">
        <f>'Freq Index DELAY'!AJ21*'Impo Index DELAY'!AJ21</f>
        <v>25</v>
      </c>
      <c r="AJ21" s="1">
        <f>'Freq Index DELAY'!AK21*'Impo Index DELAY'!AK21</f>
        <v>10</v>
      </c>
      <c r="AK21" s="1">
        <f>'Freq Index DELAY'!AL21*'Impo Index DELAY'!AL21</f>
        <v>8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</row>
    <row r="22" spans="1:84" x14ac:dyDescent="0.25">
      <c r="A22" s="1">
        <f>'Freq Index DELAY'!B22*'Impo Index DELAY'!B22</f>
        <v>15</v>
      </c>
      <c r="B22" s="1">
        <f>'Freq Index DELAY'!C22*'Impo Index DELAY'!C22</f>
        <v>20</v>
      </c>
      <c r="C22" s="1">
        <f>'Freq Index DELAY'!D22*'Impo Index DELAY'!D22</f>
        <v>2</v>
      </c>
      <c r="D22" s="1">
        <f>'Freq Index DELAY'!E22*'Impo Index DELAY'!E22</f>
        <v>5</v>
      </c>
      <c r="E22" s="1">
        <f>'Freq Index DELAY'!F22*'Impo Index DELAY'!F22</f>
        <v>12</v>
      </c>
      <c r="F22" s="1">
        <f>'Freq Index DELAY'!G22*'Impo Index DELAY'!G22</f>
        <v>25</v>
      </c>
      <c r="G22" s="1">
        <f>'Freq Index DELAY'!H22*'Impo Index DELAY'!H22</f>
        <v>5</v>
      </c>
      <c r="H22" s="1">
        <f>'Freq Index DELAY'!I22*'Impo Index DELAY'!I22</f>
        <v>5</v>
      </c>
      <c r="I22" s="1">
        <f>'Freq Index DELAY'!J22*'Impo Index DELAY'!J22</f>
        <v>15</v>
      </c>
      <c r="J22" s="1">
        <f>'Freq Index DELAY'!K22*'Impo Index DELAY'!K22</f>
        <v>15</v>
      </c>
      <c r="K22" s="1">
        <f>'Freq Index DELAY'!L22*'Impo Index DELAY'!L22</f>
        <v>15</v>
      </c>
      <c r="L22" s="1">
        <f>'Freq Index DELAY'!M22*'Impo Index DELAY'!M22</f>
        <v>8</v>
      </c>
      <c r="M22" s="1">
        <f>'Freq Index DELAY'!N22*'Impo Index DELAY'!N22</f>
        <v>20</v>
      </c>
      <c r="N22" s="1">
        <f>'Freq Index DELAY'!O22*'Impo Index DELAY'!O22</f>
        <v>16</v>
      </c>
      <c r="O22" s="1">
        <f>'Freq Index DELAY'!P22*'Impo Index DELAY'!P22</f>
        <v>15</v>
      </c>
      <c r="P22" s="1">
        <f>'Freq Index DELAY'!Q22*'Impo Index DELAY'!Q22</f>
        <v>15</v>
      </c>
      <c r="Q22" s="1">
        <f>'Freq Index DELAY'!R22*'Impo Index DELAY'!R22</f>
        <v>10</v>
      </c>
      <c r="R22" s="1">
        <f>'Freq Index DELAY'!S22*'Impo Index DELAY'!S22</f>
        <v>15</v>
      </c>
      <c r="S22" s="1">
        <f>'Freq Index DELAY'!T22*'Impo Index DELAY'!T22</f>
        <v>9</v>
      </c>
      <c r="T22" s="1">
        <f>'Freq Index DELAY'!U22*'Impo Index DELAY'!U22</f>
        <v>12</v>
      </c>
      <c r="U22" s="1">
        <f>'Freq Index DELAY'!V22*'Impo Index DELAY'!V22</f>
        <v>15</v>
      </c>
      <c r="V22" s="1">
        <f>'Freq Index DELAY'!W22*'Impo Index DELAY'!W22</f>
        <v>10</v>
      </c>
      <c r="W22" s="1">
        <f>'Freq Index DELAY'!X22*'Impo Index DELAY'!X22</f>
        <v>25</v>
      </c>
      <c r="X22" s="1">
        <f>'Freq Index DELAY'!Y22*'Impo Index DELAY'!Y22</f>
        <v>20</v>
      </c>
      <c r="Y22" s="1">
        <f>'Freq Index DELAY'!Z22*'Impo Index DELAY'!Z22</f>
        <v>10</v>
      </c>
      <c r="Z22" s="1">
        <f>'Freq Index DELAY'!AA22*'Impo Index DELAY'!AA22</f>
        <v>12</v>
      </c>
      <c r="AA22" s="1">
        <f>'Freq Index DELAY'!AB22*'Impo Index DELAY'!AB22</f>
        <v>12</v>
      </c>
      <c r="AB22" s="1">
        <f>'Freq Index DELAY'!AC22*'Impo Index DELAY'!AC22</f>
        <v>15</v>
      </c>
      <c r="AC22" s="1">
        <f>'Freq Index DELAY'!AD22*'Impo Index DELAY'!AD22</f>
        <v>25</v>
      </c>
      <c r="AD22" s="1">
        <f>'Freq Index DELAY'!AE22*'Impo Index DELAY'!AE22</f>
        <v>20</v>
      </c>
      <c r="AE22" s="1">
        <f>'Freq Index DELAY'!AF22*'Impo Index DELAY'!AF22</f>
        <v>25</v>
      </c>
      <c r="AF22" s="1">
        <f>'Freq Index DELAY'!AG22*'Impo Index DELAY'!AG22</f>
        <v>20</v>
      </c>
      <c r="AG22" s="1">
        <f>'Freq Index DELAY'!AH22*'Impo Index DELAY'!AH22</f>
        <v>25</v>
      </c>
      <c r="AH22" s="1">
        <f>'Freq Index DELAY'!AI22*'Impo Index DELAY'!AI22</f>
        <v>20</v>
      </c>
      <c r="AI22" s="1">
        <f>'Freq Index DELAY'!AJ22*'Impo Index DELAY'!AJ22</f>
        <v>25</v>
      </c>
      <c r="AJ22" s="1">
        <f>'Freq Index DELAY'!AK22*'Impo Index DELAY'!AK22</f>
        <v>10</v>
      </c>
      <c r="AK22" s="1">
        <f>'Freq Index DELAY'!AL22*'Impo Index DELAY'!AL22</f>
        <v>8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</row>
    <row r="23" spans="1:84" x14ac:dyDescent="0.25">
      <c r="A23" s="1">
        <f>'Freq Index DELAY'!B23*'Impo Index DELAY'!B23</f>
        <v>16</v>
      </c>
      <c r="B23" s="1">
        <f>'Freq Index DELAY'!C23*'Impo Index DELAY'!C23</f>
        <v>16</v>
      </c>
      <c r="C23" s="1">
        <f>'Freq Index DELAY'!D23*'Impo Index DELAY'!D23</f>
        <v>20</v>
      </c>
      <c r="D23" s="1">
        <f>'Freq Index DELAY'!E23*'Impo Index DELAY'!E23</f>
        <v>20</v>
      </c>
      <c r="E23" s="1">
        <f>'Freq Index DELAY'!F23*'Impo Index DELAY'!F23</f>
        <v>16</v>
      </c>
      <c r="F23" s="1">
        <f>'Freq Index DELAY'!G23*'Impo Index DELAY'!G23</f>
        <v>16</v>
      </c>
      <c r="G23" s="1">
        <f>'Freq Index DELAY'!H23*'Impo Index DELAY'!H23</f>
        <v>16</v>
      </c>
      <c r="H23" s="1">
        <f>'Freq Index DELAY'!I23*'Impo Index DELAY'!I23</f>
        <v>12</v>
      </c>
      <c r="I23" s="1">
        <f>'Freq Index DELAY'!J23*'Impo Index DELAY'!J23</f>
        <v>16</v>
      </c>
      <c r="J23" s="1">
        <f>'Freq Index DELAY'!K23*'Impo Index DELAY'!K23</f>
        <v>12</v>
      </c>
      <c r="K23" s="1">
        <f>'Freq Index DELAY'!L23*'Impo Index DELAY'!L23</f>
        <v>16</v>
      </c>
      <c r="L23" s="1">
        <f>'Freq Index DELAY'!M23*'Impo Index DELAY'!M23</f>
        <v>16</v>
      </c>
      <c r="M23" s="1">
        <f>'Freq Index DELAY'!N23*'Impo Index DELAY'!N23</f>
        <v>16</v>
      </c>
      <c r="N23" s="1">
        <f>'Freq Index DELAY'!O23*'Impo Index DELAY'!O23</f>
        <v>12</v>
      </c>
      <c r="O23" s="1">
        <f>'Freq Index DELAY'!P23*'Impo Index DELAY'!P23</f>
        <v>12</v>
      </c>
      <c r="P23" s="1">
        <f>'Freq Index DELAY'!Q23*'Impo Index DELAY'!Q23</f>
        <v>12</v>
      </c>
      <c r="Q23" s="1">
        <f>'Freq Index DELAY'!R23*'Impo Index DELAY'!R23</f>
        <v>12</v>
      </c>
      <c r="R23" s="1">
        <f>'Freq Index DELAY'!S23*'Impo Index DELAY'!S23</f>
        <v>12</v>
      </c>
      <c r="S23" s="1">
        <f>'Freq Index DELAY'!T23*'Impo Index DELAY'!T23</f>
        <v>16</v>
      </c>
      <c r="T23" s="1">
        <f>'Freq Index DELAY'!U23*'Impo Index DELAY'!U23</f>
        <v>15</v>
      </c>
      <c r="U23" s="1">
        <f>'Freq Index DELAY'!V23*'Impo Index DELAY'!V23</f>
        <v>16</v>
      </c>
      <c r="V23" s="1">
        <f>'Freq Index DELAY'!W23*'Impo Index DELAY'!W23</f>
        <v>12</v>
      </c>
      <c r="W23" s="1">
        <f>'Freq Index DELAY'!X23*'Impo Index DELAY'!X23</f>
        <v>9</v>
      </c>
      <c r="X23" s="1">
        <f>'Freq Index DELAY'!Y23*'Impo Index DELAY'!Y23</f>
        <v>9</v>
      </c>
      <c r="Y23" s="1">
        <f>'Freq Index DELAY'!Z23*'Impo Index DELAY'!Z23</f>
        <v>9</v>
      </c>
      <c r="Z23" s="1">
        <f>'Freq Index DELAY'!AA23*'Impo Index DELAY'!AA23</f>
        <v>9</v>
      </c>
      <c r="AA23" s="1">
        <f>'Freq Index DELAY'!AB23*'Impo Index DELAY'!AB23</f>
        <v>9</v>
      </c>
      <c r="AB23" s="1">
        <f>'Freq Index DELAY'!AC23*'Impo Index DELAY'!AC23</f>
        <v>9</v>
      </c>
      <c r="AC23" s="1">
        <f>'Freq Index DELAY'!AD23*'Impo Index DELAY'!AD23</f>
        <v>12</v>
      </c>
      <c r="AD23" s="1">
        <f>'Freq Index DELAY'!AE23*'Impo Index DELAY'!AE23</f>
        <v>12</v>
      </c>
      <c r="AE23" s="1">
        <f>'Freq Index DELAY'!AF23*'Impo Index DELAY'!AF23</f>
        <v>9</v>
      </c>
      <c r="AF23" s="1">
        <f>'Freq Index DELAY'!AG23*'Impo Index DELAY'!AG23</f>
        <v>12</v>
      </c>
      <c r="AG23" s="1">
        <f>'Freq Index DELAY'!AH23*'Impo Index DELAY'!AH23</f>
        <v>12</v>
      </c>
      <c r="AH23" s="1">
        <f>'Freq Index DELAY'!AI23*'Impo Index DELAY'!AI23</f>
        <v>12</v>
      </c>
      <c r="AI23" s="1">
        <f>'Freq Index DELAY'!AJ23*'Impo Index DELAY'!AJ23</f>
        <v>9</v>
      </c>
      <c r="AJ23" s="1">
        <f>'Freq Index DELAY'!AK23*'Impo Index DELAY'!AK23</f>
        <v>9</v>
      </c>
      <c r="AK23" s="1">
        <f>'Freq Index DELAY'!AL23*'Impo Index DELAY'!AL23</f>
        <v>9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</row>
    <row r="24" spans="1:84" x14ac:dyDescent="0.25">
      <c r="A24" s="1">
        <f>'Freq Index DELAY'!B24*'Impo Index DELAY'!B24</f>
        <v>9</v>
      </c>
      <c r="B24" s="1">
        <f>'Freq Index DELAY'!C24*'Impo Index DELAY'!C24</f>
        <v>20</v>
      </c>
      <c r="C24" s="1">
        <f>'Freq Index DELAY'!D24*'Impo Index DELAY'!D24</f>
        <v>15</v>
      </c>
      <c r="D24" s="1">
        <f>'Freq Index DELAY'!E24*'Impo Index DELAY'!E24</f>
        <v>15</v>
      </c>
      <c r="E24" s="1">
        <f>'Freq Index DELAY'!F24*'Impo Index DELAY'!F24</f>
        <v>12</v>
      </c>
      <c r="F24" s="1">
        <f>'Freq Index DELAY'!G24*'Impo Index DELAY'!G24</f>
        <v>6</v>
      </c>
      <c r="G24" s="1">
        <f>'Freq Index DELAY'!H24*'Impo Index DELAY'!H24</f>
        <v>9</v>
      </c>
      <c r="H24" s="1">
        <f>'Freq Index DELAY'!I24*'Impo Index DELAY'!I24</f>
        <v>9</v>
      </c>
      <c r="I24" s="1">
        <f>'Freq Index DELAY'!J24*'Impo Index DELAY'!J24</f>
        <v>15</v>
      </c>
      <c r="J24" s="1">
        <f>'Freq Index DELAY'!K24*'Impo Index DELAY'!K24</f>
        <v>6</v>
      </c>
      <c r="K24" s="1">
        <f>'Freq Index DELAY'!L24*'Impo Index DELAY'!L24</f>
        <v>20</v>
      </c>
      <c r="L24" s="1">
        <f>'Freq Index DELAY'!M24*'Impo Index DELAY'!M24</f>
        <v>12</v>
      </c>
      <c r="M24" s="1">
        <f>'Freq Index DELAY'!N24*'Impo Index DELAY'!N24</f>
        <v>8</v>
      </c>
      <c r="N24" s="1">
        <f>'Freq Index DELAY'!O24*'Impo Index DELAY'!O24</f>
        <v>12</v>
      </c>
      <c r="O24" s="1">
        <f>'Freq Index DELAY'!P24*'Impo Index DELAY'!P24</f>
        <v>25</v>
      </c>
      <c r="P24" s="1">
        <f>'Freq Index DELAY'!Q24*'Impo Index DELAY'!Q24</f>
        <v>25</v>
      </c>
      <c r="Q24" s="1">
        <f>'Freq Index DELAY'!R24*'Impo Index DELAY'!R24</f>
        <v>2</v>
      </c>
      <c r="R24" s="1">
        <f>'Freq Index DELAY'!S24*'Impo Index DELAY'!S24</f>
        <v>6</v>
      </c>
      <c r="S24" s="1">
        <f>'Freq Index DELAY'!T24*'Impo Index DELAY'!T24</f>
        <v>3</v>
      </c>
      <c r="T24" s="1">
        <f>'Freq Index DELAY'!U24*'Impo Index DELAY'!U24</f>
        <v>5</v>
      </c>
      <c r="U24" s="1">
        <f>'Freq Index DELAY'!V24*'Impo Index DELAY'!V24</f>
        <v>5</v>
      </c>
      <c r="V24" s="1">
        <f>'Freq Index DELAY'!W24*'Impo Index DELAY'!W24</f>
        <v>12</v>
      </c>
      <c r="W24" s="1">
        <f>'Freq Index DELAY'!X24*'Impo Index DELAY'!X24</f>
        <v>6</v>
      </c>
      <c r="X24" s="1">
        <f>'Freq Index DELAY'!Y24*'Impo Index DELAY'!Y24</f>
        <v>1</v>
      </c>
      <c r="Y24" s="1">
        <f>'Freq Index DELAY'!Z24*'Impo Index DELAY'!Z24</f>
        <v>12</v>
      </c>
      <c r="Z24" s="1">
        <f>'Freq Index DELAY'!AA24*'Impo Index DELAY'!AA24</f>
        <v>25</v>
      </c>
      <c r="AA24" s="1">
        <f>'Freq Index DELAY'!AB24*'Impo Index DELAY'!AB24</f>
        <v>25</v>
      </c>
      <c r="AB24" s="1">
        <f>'Freq Index DELAY'!AC24*'Impo Index DELAY'!AC24</f>
        <v>6</v>
      </c>
      <c r="AC24" s="1">
        <f>'Freq Index DELAY'!AD24*'Impo Index DELAY'!AD24</f>
        <v>25</v>
      </c>
      <c r="AD24" s="1">
        <f>'Freq Index DELAY'!AE24*'Impo Index DELAY'!AE24</f>
        <v>8</v>
      </c>
      <c r="AE24" s="1">
        <f>'Freq Index DELAY'!AF24*'Impo Index DELAY'!AF24</f>
        <v>3</v>
      </c>
      <c r="AF24" s="1">
        <f>'Freq Index DELAY'!AG24*'Impo Index DELAY'!AG24</f>
        <v>1</v>
      </c>
      <c r="AG24" s="1">
        <f>'Freq Index DELAY'!AH24*'Impo Index DELAY'!AH24</f>
        <v>1</v>
      </c>
      <c r="AH24" s="1">
        <f>'Freq Index DELAY'!AI24*'Impo Index DELAY'!AI24</f>
        <v>1</v>
      </c>
      <c r="AI24" s="1">
        <f>'Freq Index DELAY'!AJ24*'Impo Index DELAY'!AJ24</f>
        <v>12</v>
      </c>
      <c r="AJ24" s="1">
        <f>'Freq Index DELAY'!AK24*'Impo Index DELAY'!AK24</f>
        <v>8</v>
      </c>
      <c r="AK24" s="1">
        <f>'Freq Index DELAY'!AL24*'Impo Index DELAY'!AL24</f>
        <v>15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</row>
    <row r="25" spans="1:84" x14ac:dyDescent="0.25">
      <c r="A25" s="1">
        <f>'Freq Index DELAY'!B25*'Impo Index DELAY'!B25</f>
        <v>15</v>
      </c>
      <c r="B25" s="1">
        <f>'Freq Index DELAY'!C25*'Impo Index DELAY'!C25</f>
        <v>16</v>
      </c>
      <c r="C25" s="1">
        <f>'Freq Index DELAY'!D25*'Impo Index DELAY'!D25</f>
        <v>2</v>
      </c>
      <c r="D25" s="1">
        <f>'Freq Index DELAY'!E25*'Impo Index DELAY'!E25</f>
        <v>10</v>
      </c>
      <c r="E25" s="1">
        <f>'Freq Index DELAY'!F25*'Impo Index DELAY'!F25</f>
        <v>12</v>
      </c>
      <c r="F25" s="1">
        <f>'Freq Index DELAY'!G25*'Impo Index DELAY'!G25</f>
        <v>12</v>
      </c>
      <c r="G25" s="1">
        <f>'Freq Index DELAY'!H25*'Impo Index DELAY'!H25</f>
        <v>5</v>
      </c>
      <c r="H25" s="1">
        <f>'Freq Index DELAY'!I25*'Impo Index DELAY'!I25</f>
        <v>1</v>
      </c>
      <c r="I25" s="1">
        <f>'Freq Index DELAY'!J25*'Impo Index DELAY'!J25</f>
        <v>10</v>
      </c>
      <c r="J25" s="1">
        <f>'Freq Index DELAY'!K25*'Impo Index DELAY'!K25</f>
        <v>12</v>
      </c>
      <c r="K25" s="1">
        <f>'Freq Index DELAY'!L25*'Impo Index DELAY'!L25</f>
        <v>8</v>
      </c>
      <c r="L25" s="1">
        <f>'Freq Index DELAY'!M25*'Impo Index DELAY'!M25</f>
        <v>15</v>
      </c>
      <c r="M25" s="1">
        <f>'Freq Index DELAY'!N25*'Impo Index DELAY'!N25</f>
        <v>8</v>
      </c>
      <c r="N25" s="1">
        <f>'Freq Index DELAY'!O25*'Impo Index DELAY'!O25</f>
        <v>12</v>
      </c>
      <c r="O25" s="1">
        <f>'Freq Index DELAY'!P25*'Impo Index DELAY'!P25</f>
        <v>6</v>
      </c>
      <c r="P25" s="1">
        <f>'Freq Index DELAY'!Q25*'Impo Index DELAY'!Q25</f>
        <v>6</v>
      </c>
      <c r="Q25" s="1">
        <f>'Freq Index DELAY'!R25*'Impo Index DELAY'!R25</f>
        <v>3</v>
      </c>
      <c r="R25" s="1">
        <f>'Freq Index DELAY'!S25*'Impo Index DELAY'!S25</f>
        <v>6</v>
      </c>
      <c r="S25" s="1">
        <f>'Freq Index DELAY'!T25*'Impo Index DELAY'!T25</f>
        <v>6</v>
      </c>
      <c r="T25" s="1">
        <f>'Freq Index DELAY'!U25*'Impo Index DELAY'!U25</f>
        <v>15</v>
      </c>
      <c r="U25" s="1">
        <f>'Freq Index DELAY'!V25*'Impo Index DELAY'!V25</f>
        <v>16</v>
      </c>
      <c r="V25" s="1">
        <f>'Freq Index DELAY'!W25*'Impo Index DELAY'!W25</f>
        <v>12</v>
      </c>
      <c r="W25" s="1">
        <f>'Freq Index DELAY'!X25*'Impo Index DELAY'!X25</f>
        <v>9</v>
      </c>
      <c r="X25" s="1">
        <f>'Freq Index DELAY'!Y25*'Impo Index DELAY'!Y25</f>
        <v>9</v>
      </c>
      <c r="Y25" s="1">
        <f>'Freq Index DELAY'!Z25*'Impo Index DELAY'!Z25</f>
        <v>10</v>
      </c>
      <c r="Z25" s="1">
        <f>'Freq Index DELAY'!AA25*'Impo Index DELAY'!AA25</f>
        <v>4</v>
      </c>
      <c r="AA25" s="1">
        <f>'Freq Index DELAY'!AB25*'Impo Index DELAY'!AB25</f>
        <v>15</v>
      </c>
      <c r="AB25" s="1">
        <f>'Freq Index DELAY'!AC25*'Impo Index DELAY'!AC25</f>
        <v>2</v>
      </c>
      <c r="AC25" s="1">
        <f>'Freq Index DELAY'!AD25*'Impo Index DELAY'!AD25</f>
        <v>12</v>
      </c>
      <c r="AD25" s="1">
        <f>'Freq Index DELAY'!AE25*'Impo Index DELAY'!AE25</f>
        <v>15</v>
      </c>
      <c r="AE25" s="1">
        <f>'Freq Index DELAY'!AF25*'Impo Index DELAY'!AF25</f>
        <v>3</v>
      </c>
      <c r="AF25" s="1">
        <f>'Freq Index DELAY'!AG25*'Impo Index DELAY'!AG25</f>
        <v>6</v>
      </c>
      <c r="AG25" s="1">
        <f>'Freq Index DELAY'!AH25*'Impo Index DELAY'!AH25</f>
        <v>16</v>
      </c>
      <c r="AH25" s="1">
        <f>'Freq Index DELAY'!AI25*'Impo Index DELAY'!AI25</f>
        <v>6</v>
      </c>
      <c r="AI25" s="1">
        <f>'Freq Index DELAY'!AJ25*'Impo Index DELAY'!AJ25</f>
        <v>6</v>
      </c>
      <c r="AJ25" s="1">
        <f>'Freq Index DELAY'!AK25*'Impo Index DELAY'!AK25</f>
        <v>1</v>
      </c>
      <c r="AK25" s="1">
        <f>'Freq Index DELAY'!AL25*'Impo Index DELAY'!AL25</f>
        <v>1</v>
      </c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</row>
    <row r="26" spans="1:84" x14ac:dyDescent="0.25">
      <c r="A26" s="1">
        <f>'Freq Index DELAY'!B26*'Impo Index DELAY'!B26</f>
        <v>1</v>
      </c>
      <c r="B26" s="1">
        <f>'Freq Index DELAY'!C26*'Impo Index DELAY'!C26</f>
        <v>4</v>
      </c>
      <c r="C26" s="1">
        <f>'Freq Index DELAY'!D26*'Impo Index DELAY'!D26</f>
        <v>1</v>
      </c>
      <c r="D26" s="1">
        <f>'Freq Index DELAY'!E26*'Impo Index DELAY'!E26</f>
        <v>8</v>
      </c>
      <c r="E26" s="1">
        <f>'Freq Index DELAY'!F26*'Impo Index DELAY'!F26</f>
        <v>1</v>
      </c>
      <c r="F26" s="1">
        <f>'Freq Index DELAY'!G26*'Impo Index DELAY'!G26</f>
        <v>1</v>
      </c>
      <c r="G26" s="1">
        <f>'Freq Index DELAY'!H26*'Impo Index DELAY'!H26</f>
        <v>2</v>
      </c>
      <c r="H26" s="1">
        <f>'Freq Index DELAY'!I26*'Impo Index DELAY'!I26</f>
        <v>1</v>
      </c>
      <c r="I26" s="1">
        <f>'Freq Index DELAY'!J26*'Impo Index DELAY'!J26</f>
        <v>15</v>
      </c>
      <c r="J26" s="1">
        <f>'Freq Index DELAY'!K26*'Impo Index DELAY'!K26</f>
        <v>6</v>
      </c>
      <c r="K26" s="1">
        <f>'Freq Index DELAY'!L26*'Impo Index DELAY'!L26</f>
        <v>1</v>
      </c>
      <c r="L26" s="1">
        <f>'Freq Index DELAY'!M26*'Impo Index DELAY'!M26</f>
        <v>1</v>
      </c>
      <c r="M26" s="1">
        <f>'Freq Index DELAY'!N26*'Impo Index DELAY'!N26</f>
        <v>9</v>
      </c>
      <c r="N26" s="1">
        <f>'Freq Index DELAY'!O26*'Impo Index DELAY'!O26</f>
        <v>4</v>
      </c>
      <c r="O26" s="1">
        <f>'Freq Index DELAY'!P26*'Impo Index DELAY'!P26</f>
        <v>4</v>
      </c>
      <c r="P26" s="1">
        <f>'Freq Index DELAY'!Q26*'Impo Index DELAY'!Q26</f>
        <v>4</v>
      </c>
      <c r="Q26" s="1">
        <f>'Freq Index DELAY'!R26*'Impo Index DELAY'!R26</f>
        <v>9</v>
      </c>
      <c r="R26" s="1">
        <f>'Freq Index DELAY'!S26*'Impo Index DELAY'!S26</f>
        <v>4</v>
      </c>
      <c r="S26" s="1">
        <f>'Freq Index DELAY'!T26*'Impo Index DELAY'!T26</f>
        <v>9</v>
      </c>
      <c r="T26" s="1">
        <f>'Freq Index DELAY'!U26*'Impo Index DELAY'!U26</f>
        <v>25</v>
      </c>
      <c r="U26" s="1">
        <f>'Freq Index DELAY'!V26*'Impo Index DELAY'!V26</f>
        <v>9</v>
      </c>
      <c r="V26" s="1">
        <f>'Freq Index DELAY'!W26*'Impo Index DELAY'!W26</f>
        <v>16</v>
      </c>
      <c r="W26" s="1">
        <f>'Freq Index DELAY'!X26*'Impo Index DELAY'!X26</f>
        <v>25</v>
      </c>
      <c r="X26" s="1">
        <f>'Freq Index DELAY'!Y26*'Impo Index DELAY'!Y26</f>
        <v>9</v>
      </c>
      <c r="Y26" s="1">
        <f>'Freq Index DELAY'!Z26*'Impo Index DELAY'!Z26</f>
        <v>9</v>
      </c>
      <c r="Z26" s="1">
        <f>'Freq Index DELAY'!AA26*'Impo Index DELAY'!AA26</f>
        <v>12</v>
      </c>
      <c r="AA26" s="1">
        <f>'Freq Index DELAY'!AB26*'Impo Index DELAY'!AB26</f>
        <v>2</v>
      </c>
      <c r="AB26" s="1">
        <f>'Freq Index DELAY'!AC26*'Impo Index DELAY'!AC26</f>
        <v>10</v>
      </c>
      <c r="AC26" s="1">
        <f>'Freq Index DELAY'!AD26*'Impo Index DELAY'!AD26</f>
        <v>20</v>
      </c>
      <c r="AD26" s="1">
        <f>'Freq Index DELAY'!AE26*'Impo Index DELAY'!AE26</f>
        <v>20</v>
      </c>
      <c r="AE26" s="1">
        <f>'Freq Index DELAY'!AF26*'Impo Index DELAY'!AF26</f>
        <v>10</v>
      </c>
      <c r="AF26" s="1">
        <f>'Freq Index DELAY'!AG26*'Impo Index DELAY'!AG26</f>
        <v>5</v>
      </c>
      <c r="AG26" s="1">
        <f>'Freq Index DELAY'!AH26*'Impo Index DELAY'!AH26</f>
        <v>10</v>
      </c>
      <c r="AH26" s="1">
        <f>'Freq Index DELAY'!AI26*'Impo Index DELAY'!AI26</f>
        <v>15</v>
      </c>
      <c r="AI26" s="1">
        <f>'Freq Index DELAY'!AJ26*'Impo Index DELAY'!AJ26</f>
        <v>15</v>
      </c>
      <c r="AJ26" s="1">
        <f>'Freq Index DELAY'!AK26*'Impo Index DELAY'!AK26</f>
        <v>10</v>
      </c>
      <c r="AK26" s="1">
        <f>'Freq Index DELAY'!AL26*'Impo Index DELAY'!AL26</f>
        <v>2</v>
      </c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</row>
    <row r="27" spans="1:84" x14ac:dyDescent="0.25">
      <c r="A27" s="1">
        <f>'Freq Index DELAY'!B27*'Impo Index DELAY'!B27</f>
        <v>15</v>
      </c>
      <c r="B27" s="1">
        <f>'Freq Index DELAY'!C27*'Impo Index DELAY'!C27</f>
        <v>20</v>
      </c>
      <c r="C27" s="1">
        <f>'Freq Index DELAY'!D27*'Impo Index DELAY'!D27</f>
        <v>10</v>
      </c>
      <c r="D27" s="1">
        <f>'Freq Index DELAY'!E27*'Impo Index DELAY'!E27</f>
        <v>10</v>
      </c>
      <c r="E27" s="1">
        <f>'Freq Index DELAY'!F27*'Impo Index DELAY'!F27</f>
        <v>12</v>
      </c>
      <c r="F27" s="1">
        <f>'Freq Index DELAY'!G27*'Impo Index DELAY'!G27</f>
        <v>25</v>
      </c>
      <c r="G27" s="1">
        <f>'Freq Index DELAY'!H27*'Impo Index DELAY'!H27</f>
        <v>5</v>
      </c>
      <c r="H27" s="1">
        <f>'Freq Index DELAY'!I27*'Impo Index DELAY'!I27</f>
        <v>5</v>
      </c>
      <c r="I27" s="1">
        <f>'Freq Index DELAY'!J27*'Impo Index DELAY'!J27</f>
        <v>15</v>
      </c>
      <c r="J27" s="1">
        <f>'Freq Index DELAY'!K27*'Impo Index DELAY'!K27</f>
        <v>25</v>
      </c>
      <c r="K27" s="1">
        <f>'Freq Index DELAY'!L27*'Impo Index DELAY'!L27</f>
        <v>15</v>
      </c>
      <c r="L27" s="1">
        <f>'Freq Index DELAY'!M27*'Impo Index DELAY'!M27</f>
        <v>8</v>
      </c>
      <c r="M27" s="1">
        <f>'Freq Index DELAY'!N27*'Impo Index DELAY'!N27</f>
        <v>20</v>
      </c>
      <c r="N27" s="1">
        <f>'Freq Index DELAY'!O27*'Impo Index DELAY'!O27</f>
        <v>16</v>
      </c>
      <c r="O27" s="1">
        <f>'Freq Index DELAY'!P27*'Impo Index DELAY'!P27</f>
        <v>15</v>
      </c>
      <c r="P27" s="1">
        <f>'Freq Index DELAY'!Q27*'Impo Index DELAY'!Q27</f>
        <v>15</v>
      </c>
      <c r="Q27" s="1">
        <f>'Freq Index DELAY'!R27*'Impo Index DELAY'!R27</f>
        <v>10</v>
      </c>
      <c r="R27" s="1">
        <f>'Freq Index DELAY'!S27*'Impo Index DELAY'!S27</f>
        <v>15</v>
      </c>
      <c r="S27" s="1">
        <f>'Freq Index DELAY'!T27*'Impo Index DELAY'!T27</f>
        <v>9</v>
      </c>
      <c r="T27" s="1">
        <f>'Freq Index DELAY'!U27*'Impo Index DELAY'!U27</f>
        <v>12</v>
      </c>
      <c r="U27" s="1">
        <f>'Freq Index DELAY'!V27*'Impo Index DELAY'!V27</f>
        <v>15</v>
      </c>
      <c r="V27" s="1">
        <f>'Freq Index DELAY'!W27*'Impo Index DELAY'!W27</f>
        <v>10</v>
      </c>
      <c r="W27" s="1">
        <f>'Freq Index DELAY'!X27*'Impo Index DELAY'!X27</f>
        <v>25</v>
      </c>
      <c r="X27" s="1">
        <f>'Freq Index DELAY'!Y27*'Impo Index DELAY'!Y27</f>
        <v>20</v>
      </c>
      <c r="Y27" s="1">
        <f>'Freq Index DELAY'!Z27*'Impo Index DELAY'!Z27</f>
        <v>15</v>
      </c>
      <c r="Z27" s="1">
        <f>'Freq Index DELAY'!AA27*'Impo Index DELAY'!AA27</f>
        <v>12</v>
      </c>
      <c r="AA27" s="1">
        <f>'Freq Index DELAY'!AB27*'Impo Index DELAY'!AB27</f>
        <v>12</v>
      </c>
      <c r="AB27" s="1">
        <f>'Freq Index DELAY'!AC27*'Impo Index DELAY'!AC27</f>
        <v>15</v>
      </c>
      <c r="AC27" s="1">
        <f>'Freq Index DELAY'!AD27*'Impo Index DELAY'!AD27</f>
        <v>25</v>
      </c>
      <c r="AD27" s="1">
        <f>'Freq Index DELAY'!AE27*'Impo Index DELAY'!AE27</f>
        <v>20</v>
      </c>
      <c r="AE27" s="1">
        <f>'Freq Index DELAY'!AF27*'Impo Index DELAY'!AF27</f>
        <v>25</v>
      </c>
      <c r="AF27" s="1">
        <f>'Freq Index DELAY'!AG27*'Impo Index DELAY'!AG27</f>
        <v>20</v>
      </c>
      <c r="AG27" s="1">
        <f>'Freq Index DELAY'!AH27*'Impo Index DELAY'!AH27</f>
        <v>25</v>
      </c>
      <c r="AH27" s="1">
        <f>'Freq Index DELAY'!AI27*'Impo Index DELAY'!AI27</f>
        <v>20</v>
      </c>
      <c r="AI27" s="1">
        <f>'Freq Index DELAY'!AJ27*'Impo Index DELAY'!AJ27</f>
        <v>25</v>
      </c>
      <c r="AJ27" s="1">
        <f>'Freq Index DELAY'!AK27*'Impo Index DELAY'!AK27</f>
        <v>15</v>
      </c>
      <c r="AK27" s="1">
        <f>'Freq Index DELAY'!AL27*'Impo Index DELAY'!AL27</f>
        <v>8</v>
      </c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</row>
    <row r="28" spans="1:84" x14ac:dyDescent="0.25">
      <c r="A28" s="1">
        <f>'Freq Index DELAY'!B28*'Impo Index DELAY'!B28</f>
        <v>12</v>
      </c>
      <c r="B28" s="1">
        <f>'Freq Index DELAY'!C28*'Impo Index DELAY'!C28</f>
        <v>10</v>
      </c>
      <c r="C28" s="1">
        <f>'Freq Index DELAY'!D28*'Impo Index DELAY'!D28</f>
        <v>15</v>
      </c>
      <c r="D28" s="1">
        <f>'Freq Index DELAY'!E28*'Impo Index DELAY'!E28</f>
        <v>12</v>
      </c>
      <c r="E28" s="1">
        <f>'Freq Index DELAY'!F28*'Impo Index DELAY'!F28</f>
        <v>6</v>
      </c>
      <c r="F28" s="1">
        <f>'Freq Index DELAY'!G28*'Impo Index DELAY'!G28</f>
        <v>3</v>
      </c>
      <c r="G28" s="1">
        <f>'Freq Index DELAY'!H28*'Impo Index DELAY'!H28</f>
        <v>12</v>
      </c>
      <c r="H28" s="1">
        <f>'Freq Index DELAY'!I28*'Impo Index DELAY'!I28</f>
        <v>9</v>
      </c>
      <c r="I28" s="1">
        <f>'Freq Index DELAY'!J28*'Impo Index DELAY'!J28</f>
        <v>8</v>
      </c>
      <c r="J28" s="1">
        <f>'Freq Index DELAY'!K28*'Impo Index DELAY'!K28</f>
        <v>5</v>
      </c>
      <c r="K28" s="1">
        <f>'Freq Index DELAY'!L28*'Impo Index DELAY'!L28</f>
        <v>20</v>
      </c>
      <c r="L28" s="1">
        <f>'Freq Index DELAY'!M28*'Impo Index DELAY'!M28</f>
        <v>8</v>
      </c>
      <c r="M28" s="1">
        <f>'Freq Index DELAY'!N28*'Impo Index DELAY'!N28</f>
        <v>9</v>
      </c>
      <c r="N28" s="1">
        <f>'Freq Index DELAY'!O28*'Impo Index DELAY'!O28</f>
        <v>15</v>
      </c>
      <c r="O28" s="1">
        <f>'Freq Index DELAY'!P28*'Impo Index DELAY'!P28</f>
        <v>15</v>
      </c>
      <c r="P28" s="1">
        <f>'Freq Index DELAY'!Q28*'Impo Index DELAY'!Q28</f>
        <v>8</v>
      </c>
      <c r="Q28" s="1">
        <f>'Freq Index DELAY'!R28*'Impo Index DELAY'!R28</f>
        <v>4</v>
      </c>
      <c r="R28" s="1">
        <f>'Freq Index DELAY'!S28*'Impo Index DELAY'!S28</f>
        <v>0</v>
      </c>
      <c r="S28" s="1">
        <f>'Freq Index DELAY'!T28*'Impo Index DELAY'!T28</f>
        <v>0</v>
      </c>
      <c r="T28" s="1">
        <f>'Freq Index DELAY'!U28*'Impo Index DELAY'!U28</f>
        <v>4</v>
      </c>
      <c r="U28" s="1">
        <f>'Freq Index DELAY'!V28*'Impo Index DELAY'!V28</f>
        <v>16</v>
      </c>
      <c r="V28" s="1">
        <f>'Freq Index DELAY'!W28*'Impo Index DELAY'!W28</f>
        <v>20</v>
      </c>
      <c r="W28" s="1">
        <f>'Freq Index DELAY'!X28*'Impo Index DELAY'!X28</f>
        <v>15</v>
      </c>
      <c r="X28" s="1">
        <f>'Freq Index DELAY'!Y28*'Impo Index DELAY'!Y28</f>
        <v>25</v>
      </c>
      <c r="Y28" s="1">
        <f>'Freq Index DELAY'!Z28*'Impo Index DELAY'!Z28</f>
        <v>15</v>
      </c>
      <c r="Z28" s="1">
        <f>'Freq Index DELAY'!AA28*'Impo Index DELAY'!AA28</f>
        <v>6</v>
      </c>
      <c r="AA28" s="1">
        <f>'Freq Index DELAY'!AB28*'Impo Index DELAY'!AB28</f>
        <v>6</v>
      </c>
      <c r="AB28" s="1">
        <f>'Freq Index DELAY'!AC28*'Impo Index DELAY'!AC28</f>
        <v>0</v>
      </c>
      <c r="AC28" s="1">
        <f>'Freq Index DELAY'!AD28*'Impo Index DELAY'!AD28</f>
        <v>12</v>
      </c>
      <c r="AD28" s="1">
        <f>'Freq Index DELAY'!AE28*'Impo Index DELAY'!AE28</f>
        <v>6</v>
      </c>
      <c r="AE28" s="1">
        <f>'Freq Index DELAY'!AF28*'Impo Index DELAY'!AF28</f>
        <v>4</v>
      </c>
      <c r="AF28" s="1">
        <f>'Freq Index DELAY'!AG28*'Impo Index DELAY'!AG28</f>
        <v>12</v>
      </c>
      <c r="AG28" s="1">
        <f>'Freq Index DELAY'!AH28*'Impo Index DELAY'!AH28</f>
        <v>3</v>
      </c>
      <c r="AH28" s="1">
        <f>'Freq Index DELAY'!AI28*'Impo Index DELAY'!AI28</f>
        <v>15</v>
      </c>
      <c r="AI28" s="1">
        <f>'Freq Index DELAY'!AJ28*'Impo Index DELAY'!AJ28</f>
        <v>15</v>
      </c>
      <c r="AJ28" s="1">
        <f>'Freq Index DELAY'!AK28*'Impo Index DELAY'!AK28</f>
        <v>12</v>
      </c>
      <c r="AK28" s="1">
        <f>'Freq Index DELAY'!AL28*'Impo Index DELAY'!AL28</f>
        <v>6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</row>
    <row r="29" spans="1:84" x14ac:dyDescent="0.25">
      <c r="A29" s="1">
        <f>'Freq Index DELAY'!B29*'Impo Index DELAY'!B29</f>
        <v>12</v>
      </c>
      <c r="B29" s="1">
        <f>'Freq Index DELAY'!C29*'Impo Index DELAY'!C29</f>
        <v>25</v>
      </c>
      <c r="C29" s="1">
        <f>'Freq Index DELAY'!D29*'Impo Index DELAY'!D29</f>
        <v>10</v>
      </c>
      <c r="D29" s="1">
        <f>'Freq Index DELAY'!E29*'Impo Index DELAY'!E29</f>
        <v>2</v>
      </c>
      <c r="E29" s="1">
        <f>'Freq Index DELAY'!F29*'Impo Index DELAY'!F29</f>
        <v>0</v>
      </c>
      <c r="F29" s="1">
        <f>'Freq Index DELAY'!G29*'Impo Index DELAY'!G29</f>
        <v>0</v>
      </c>
      <c r="G29" s="1">
        <f>'Freq Index DELAY'!H29*'Impo Index DELAY'!H29</f>
        <v>1</v>
      </c>
      <c r="H29" s="1">
        <f>'Freq Index DELAY'!I29*'Impo Index DELAY'!I29</f>
        <v>1</v>
      </c>
      <c r="I29" s="1">
        <f>'Freq Index DELAY'!J29*'Impo Index DELAY'!J29</f>
        <v>16</v>
      </c>
      <c r="J29" s="1">
        <f>'Freq Index DELAY'!K29*'Impo Index DELAY'!K29</f>
        <v>3</v>
      </c>
      <c r="K29" s="1">
        <f>'Freq Index DELAY'!L29*'Impo Index DELAY'!L29</f>
        <v>3</v>
      </c>
      <c r="L29" s="1">
        <f>'Freq Index DELAY'!M29*'Impo Index DELAY'!M29</f>
        <v>4</v>
      </c>
      <c r="M29" s="1">
        <f>'Freq Index DELAY'!N29*'Impo Index DELAY'!N29</f>
        <v>3</v>
      </c>
      <c r="N29" s="1">
        <f>'Freq Index DELAY'!O29*'Impo Index DELAY'!O29</f>
        <v>4</v>
      </c>
      <c r="O29" s="1">
        <f>'Freq Index DELAY'!P29*'Impo Index DELAY'!P29</f>
        <v>20</v>
      </c>
      <c r="P29" s="1">
        <f>'Freq Index DELAY'!Q29*'Impo Index DELAY'!Q29</f>
        <v>10</v>
      </c>
      <c r="Q29" s="1">
        <f>'Freq Index DELAY'!R29*'Impo Index DELAY'!R29</f>
        <v>4</v>
      </c>
      <c r="R29" s="1">
        <f>'Freq Index DELAY'!S29*'Impo Index DELAY'!S29</f>
        <v>12</v>
      </c>
      <c r="S29" s="1">
        <f>'Freq Index DELAY'!T29*'Impo Index DELAY'!T29</f>
        <v>1</v>
      </c>
      <c r="T29" s="1">
        <f>'Freq Index DELAY'!U29*'Impo Index DELAY'!U29</f>
        <v>8</v>
      </c>
      <c r="U29" s="1">
        <f>'Freq Index DELAY'!V29*'Impo Index DELAY'!V29</f>
        <v>20</v>
      </c>
      <c r="V29" s="1">
        <f>'Freq Index DELAY'!W29*'Impo Index DELAY'!W29</f>
        <v>16</v>
      </c>
      <c r="W29" s="1">
        <f>'Freq Index DELAY'!X29*'Impo Index DELAY'!X29</f>
        <v>15</v>
      </c>
      <c r="X29" s="1">
        <f>'Freq Index DELAY'!Y29*'Impo Index DELAY'!Y29</f>
        <v>15</v>
      </c>
      <c r="Y29" s="1">
        <f>'Freq Index DELAY'!Z29*'Impo Index DELAY'!Z29</f>
        <v>2</v>
      </c>
      <c r="Z29" s="1">
        <f>'Freq Index DELAY'!AA29*'Impo Index DELAY'!AA29</f>
        <v>18</v>
      </c>
      <c r="AA29" s="1">
        <f>'Freq Index DELAY'!AB29*'Impo Index DELAY'!AB29</f>
        <v>9</v>
      </c>
      <c r="AB29" s="1">
        <f>'Freq Index DELAY'!AC29*'Impo Index DELAY'!AC29</f>
        <v>1</v>
      </c>
      <c r="AC29" s="1">
        <f>'Freq Index DELAY'!AD29*'Impo Index DELAY'!AD29</f>
        <v>12</v>
      </c>
      <c r="AD29" s="1">
        <f>'Freq Index DELAY'!AE29*'Impo Index DELAY'!AE29</f>
        <v>6</v>
      </c>
      <c r="AE29" s="1">
        <f>'Freq Index DELAY'!AF29*'Impo Index DELAY'!AF29</f>
        <v>4</v>
      </c>
      <c r="AF29" s="1">
        <f>'Freq Index DELAY'!AG29*'Impo Index DELAY'!AG29</f>
        <v>25</v>
      </c>
      <c r="AG29" s="1">
        <f>'Freq Index DELAY'!AH29*'Impo Index DELAY'!AH29</f>
        <v>1</v>
      </c>
      <c r="AH29" s="1">
        <f>'Freq Index DELAY'!AI29*'Impo Index DELAY'!AI29</f>
        <v>6</v>
      </c>
      <c r="AI29" s="1">
        <f>'Freq Index DELAY'!AJ29*'Impo Index DELAY'!AJ29</f>
        <v>15</v>
      </c>
      <c r="AJ29" s="1">
        <f>'Freq Index DELAY'!AK29*'Impo Index DELAY'!AK29</f>
        <v>6</v>
      </c>
      <c r="AK29" s="1">
        <f>'Freq Index DELAY'!AL29*'Impo Index DELAY'!AL29</f>
        <v>6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</row>
    <row r="30" spans="1:84" x14ac:dyDescent="0.25">
      <c r="A30" s="1">
        <f>'Freq Index DELAY'!B30*'Impo Index DELAY'!B30</f>
        <v>20</v>
      </c>
      <c r="B30" s="1">
        <f>'Freq Index DELAY'!C30*'Impo Index DELAY'!C30</f>
        <v>12</v>
      </c>
      <c r="C30" s="1">
        <f>'Freq Index DELAY'!D30*'Impo Index DELAY'!D30</f>
        <v>10</v>
      </c>
      <c r="D30" s="1">
        <f>'Freq Index DELAY'!E30*'Impo Index DELAY'!E30</f>
        <v>4</v>
      </c>
      <c r="E30" s="1">
        <f>'Freq Index DELAY'!F30*'Impo Index DELAY'!F30</f>
        <v>9</v>
      </c>
      <c r="F30" s="1">
        <f>'Freq Index DELAY'!G30*'Impo Index DELAY'!G30</f>
        <v>20</v>
      </c>
      <c r="G30" s="1">
        <f>'Freq Index DELAY'!H30*'Impo Index DELAY'!H30</f>
        <v>12</v>
      </c>
      <c r="H30" s="1">
        <f>'Freq Index DELAY'!I30*'Impo Index DELAY'!I30</f>
        <v>10</v>
      </c>
      <c r="I30" s="1">
        <f>'Freq Index DELAY'!J30*'Impo Index DELAY'!J30</f>
        <v>12</v>
      </c>
      <c r="J30" s="1">
        <f>'Freq Index DELAY'!K30*'Impo Index DELAY'!K30</f>
        <v>25</v>
      </c>
      <c r="K30" s="1">
        <f>'Freq Index DELAY'!L30*'Impo Index DELAY'!L30</f>
        <v>12</v>
      </c>
      <c r="L30" s="1">
        <f>'Freq Index DELAY'!M30*'Impo Index DELAY'!M30</f>
        <v>10</v>
      </c>
      <c r="M30" s="1">
        <f>'Freq Index DELAY'!N30*'Impo Index DELAY'!N30</f>
        <v>20</v>
      </c>
      <c r="N30" s="1">
        <f>'Freq Index DELAY'!O30*'Impo Index DELAY'!O30</f>
        <v>15</v>
      </c>
      <c r="O30" s="1">
        <f>'Freq Index DELAY'!P30*'Impo Index DELAY'!P30</f>
        <v>16</v>
      </c>
      <c r="P30" s="1">
        <f>'Freq Index DELAY'!Q30*'Impo Index DELAY'!Q30</f>
        <v>15</v>
      </c>
      <c r="Q30" s="1">
        <f>'Freq Index DELAY'!R30*'Impo Index DELAY'!R30</f>
        <v>15</v>
      </c>
      <c r="R30" s="1">
        <f>'Freq Index DELAY'!S30*'Impo Index DELAY'!S30</f>
        <v>12</v>
      </c>
      <c r="S30" s="1">
        <f>'Freq Index DELAY'!T30*'Impo Index DELAY'!T30</f>
        <v>9</v>
      </c>
      <c r="T30" s="1">
        <f>'Freq Index DELAY'!U30*'Impo Index DELAY'!U30</f>
        <v>20</v>
      </c>
      <c r="U30" s="1">
        <f>'Freq Index DELAY'!V30*'Impo Index DELAY'!V30</f>
        <v>15</v>
      </c>
      <c r="V30" s="1">
        <f>'Freq Index DELAY'!W30*'Impo Index DELAY'!W30</f>
        <v>10</v>
      </c>
      <c r="W30" s="1">
        <f>'Freq Index DELAY'!X30*'Impo Index DELAY'!X30</f>
        <v>25</v>
      </c>
      <c r="X30" s="1">
        <f>'Freq Index DELAY'!Y30*'Impo Index DELAY'!Y30</f>
        <v>20</v>
      </c>
      <c r="Y30" s="1">
        <f>'Freq Index DELAY'!Z30*'Impo Index DELAY'!Z30</f>
        <v>12</v>
      </c>
      <c r="Z30" s="1">
        <f>'Freq Index DELAY'!AA30*'Impo Index DELAY'!AA30</f>
        <v>6</v>
      </c>
      <c r="AA30" s="1">
        <f>'Freq Index DELAY'!AB30*'Impo Index DELAY'!AB30</f>
        <v>6</v>
      </c>
      <c r="AB30" s="1">
        <f>'Freq Index DELAY'!AC30*'Impo Index DELAY'!AC30</f>
        <v>12</v>
      </c>
      <c r="AC30" s="1">
        <f>'Freq Index DELAY'!AD30*'Impo Index DELAY'!AD30</f>
        <v>20</v>
      </c>
      <c r="AD30" s="1">
        <f>'Freq Index DELAY'!AE30*'Impo Index DELAY'!AE30</f>
        <v>16</v>
      </c>
      <c r="AE30" s="1">
        <f>'Freq Index DELAY'!AF30*'Impo Index DELAY'!AF30</f>
        <v>16</v>
      </c>
      <c r="AF30" s="1">
        <f>'Freq Index DELAY'!AG30*'Impo Index DELAY'!AG30</f>
        <v>8</v>
      </c>
      <c r="AG30" s="1">
        <f>'Freq Index DELAY'!AH30*'Impo Index DELAY'!AH30</f>
        <v>16</v>
      </c>
      <c r="AH30" s="1">
        <f>'Freq Index DELAY'!AI30*'Impo Index DELAY'!AI30</f>
        <v>9</v>
      </c>
      <c r="AI30" s="1">
        <f>'Freq Index DELAY'!AJ30*'Impo Index DELAY'!AJ30</f>
        <v>25</v>
      </c>
      <c r="AJ30" s="1">
        <f>'Freq Index DELAY'!AK30*'Impo Index DELAY'!AK30</f>
        <v>10</v>
      </c>
      <c r="AK30" s="1">
        <f>'Freq Index DELAY'!AL30*'Impo Index DELAY'!AL30</f>
        <v>8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</row>
    <row r="31" spans="1:84" x14ac:dyDescent="0.25">
      <c r="A31" s="1">
        <f>'Freq Index DELAY'!B31*'Impo Index DELAY'!B31</f>
        <v>15</v>
      </c>
      <c r="B31" s="1">
        <f>'Freq Index DELAY'!C31*'Impo Index DELAY'!C31</f>
        <v>25</v>
      </c>
      <c r="C31" s="1">
        <f>'Freq Index DELAY'!D31*'Impo Index DELAY'!D31</f>
        <v>10</v>
      </c>
      <c r="D31" s="1">
        <f>'Freq Index DELAY'!E31*'Impo Index DELAY'!E31</f>
        <v>5</v>
      </c>
      <c r="E31" s="1">
        <f>'Freq Index DELAY'!F31*'Impo Index DELAY'!F31</f>
        <v>12</v>
      </c>
      <c r="F31" s="1">
        <f>'Freq Index DELAY'!G31*'Impo Index DELAY'!G31</f>
        <v>20</v>
      </c>
      <c r="G31" s="1">
        <f>'Freq Index DELAY'!H31*'Impo Index DELAY'!H31</f>
        <v>5</v>
      </c>
      <c r="H31" s="1">
        <f>'Freq Index DELAY'!I31*'Impo Index DELAY'!I31</f>
        <v>5</v>
      </c>
      <c r="I31" s="1">
        <f>'Freq Index DELAY'!J31*'Impo Index DELAY'!J31</f>
        <v>10</v>
      </c>
      <c r="J31" s="1">
        <f>'Freq Index DELAY'!K31*'Impo Index DELAY'!K31</f>
        <v>5</v>
      </c>
      <c r="K31" s="1">
        <f>'Freq Index DELAY'!L31*'Impo Index DELAY'!L31</f>
        <v>15</v>
      </c>
      <c r="L31" s="1">
        <f>'Freq Index DELAY'!M31*'Impo Index DELAY'!M31</f>
        <v>8</v>
      </c>
      <c r="M31" s="1">
        <f>'Freq Index DELAY'!N31*'Impo Index DELAY'!N31</f>
        <v>20</v>
      </c>
      <c r="N31" s="1">
        <f>'Freq Index DELAY'!O31*'Impo Index DELAY'!O31</f>
        <v>20</v>
      </c>
      <c r="O31" s="1">
        <f>'Freq Index DELAY'!P31*'Impo Index DELAY'!P31</f>
        <v>15</v>
      </c>
      <c r="P31" s="1">
        <f>'Freq Index DELAY'!Q31*'Impo Index DELAY'!Q31</f>
        <v>15</v>
      </c>
      <c r="Q31" s="1">
        <f>'Freq Index DELAY'!R31*'Impo Index DELAY'!R31</f>
        <v>10</v>
      </c>
      <c r="R31" s="1">
        <f>'Freq Index DELAY'!S31*'Impo Index DELAY'!S31</f>
        <v>15</v>
      </c>
      <c r="S31" s="1">
        <f>'Freq Index DELAY'!T31*'Impo Index DELAY'!T31</f>
        <v>9</v>
      </c>
      <c r="T31" s="1">
        <f>'Freq Index DELAY'!U31*'Impo Index DELAY'!U31</f>
        <v>12</v>
      </c>
      <c r="U31" s="1">
        <f>'Freq Index DELAY'!V31*'Impo Index DELAY'!V31</f>
        <v>15</v>
      </c>
      <c r="V31" s="1">
        <f>'Freq Index DELAY'!W31*'Impo Index DELAY'!W31</f>
        <v>10</v>
      </c>
      <c r="W31" s="1">
        <f>'Freq Index DELAY'!X31*'Impo Index DELAY'!X31</f>
        <v>25</v>
      </c>
      <c r="X31" s="1">
        <f>'Freq Index DELAY'!Y31*'Impo Index DELAY'!Y31</f>
        <v>20</v>
      </c>
      <c r="Y31" s="1">
        <f>'Freq Index DELAY'!Z31*'Impo Index DELAY'!Z31</f>
        <v>8</v>
      </c>
      <c r="Z31" s="1">
        <f>'Freq Index DELAY'!AA31*'Impo Index DELAY'!AA31</f>
        <v>12</v>
      </c>
      <c r="AA31" s="1">
        <f>'Freq Index DELAY'!AB31*'Impo Index DELAY'!AB31</f>
        <v>12</v>
      </c>
      <c r="AB31" s="1">
        <f>'Freq Index DELAY'!AC31*'Impo Index DELAY'!AC31</f>
        <v>15</v>
      </c>
      <c r="AC31" s="1">
        <f>'Freq Index DELAY'!AD31*'Impo Index DELAY'!AD31</f>
        <v>25</v>
      </c>
      <c r="AD31" s="1">
        <f>'Freq Index DELAY'!AE31*'Impo Index DELAY'!AE31</f>
        <v>20</v>
      </c>
      <c r="AE31" s="1">
        <f>'Freq Index DELAY'!AF31*'Impo Index DELAY'!AF31</f>
        <v>25</v>
      </c>
      <c r="AF31" s="1">
        <f>'Freq Index DELAY'!AG31*'Impo Index DELAY'!AG31</f>
        <v>20</v>
      </c>
      <c r="AG31" s="1">
        <f>'Freq Index DELAY'!AH31*'Impo Index DELAY'!AH31</f>
        <v>25</v>
      </c>
      <c r="AH31" s="1">
        <f>'Freq Index DELAY'!AI31*'Impo Index DELAY'!AI31</f>
        <v>20</v>
      </c>
      <c r="AI31" s="1">
        <f>'Freq Index DELAY'!AJ31*'Impo Index DELAY'!AJ31</f>
        <v>25</v>
      </c>
      <c r="AJ31" s="1">
        <f>'Freq Index DELAY'!AK31*'Impo Index DELAY'!AK31</f>
        <v>10</v>
      </c>
      <c r="AK31" s="1">
        <f>'Freq Index DELAY'!AL31*'Impo Index DELAY'!AL31</f>
        <v>12</v>
      </c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Sheet1</vt:lpstr>
      <vt:lpstr>Freq DATA</vt:lpstr>
      <vt:lpstr>Freq Index DELAY</vt:lpstr>
      <vt:lpstr>Freq Index COST</vt:lpstr>
      <vt:lpstr>IMP DATA</vt:lpstr>
      <vt:lpstr>Impo Index DELAY</vt:lpstr>
      <vt:lpstr>Imp Index COST</vt:lpstr>
      <vt:lpstr>Delay IxF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Mahmoud</dc:creator>
  <cp:lastModifiedBy>Mahmoud</cp:lastModifiedBy>
  <cp:lastPrinted>2011-03-30T13:06:34Z</cp:lastPrinted>
  <dcterms:created xsi:type="dcterms:W3CDTF">2011-03-28T10:52:31Z</dcterms:created>
  <dcterms:modified xsi:type="dcterms:W3CDTF">2011-04-04T21:13:50Z</dcterms:modified>
</cp:coreProperties>
</file>